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2024\"/>
    </mc:Choice>
  </mc:AlternateContent>
  <bookViews>
    <workbookView xWindow="0" yWindow="0" windowWidth="28800" windowHeight="10335"/>
  </bookViews>
  <sheets>
    <sheet name="12" sheetId="1" r:id="rId1"/>
  </sheets>
  <definedNames>
    <definedName name="_xlnm.Print_Titles" localSheetId="0">'12'!$1:$6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8" i="1"/>
  <c r="I8" i="1"/>
  <c r="G8" i="1"/>
  <c r="F8" i="1" l="1"/>
  <c r="F107" i="1"/>
  <c r="E107" i="1"/>
  <c r="F93" i="1"/>
  <c r="E93" i="1"/>
  <c r="F84" i="1"/>
  <c r="G84" i="1"/>
  <c r="E84" i="1"/>
  <c r="F73" i="1"/>
  <c r="F68" i="1"/>
  <c r="E68" i="1"/>
  <c r="F56" i="1"/>
  <c r="E56" i="1"/>
  <c r="F38" i="1"/>
  <c r="E38" i="1"/>
  <c r="F26" i="1"/>
  <c r="E26" i="1"/>
  <c r="F17" i="1"/>
  <c r="E17" i="1"/>
  <c r="F13" i="1"/>
  <c r="E13" i="1"/>
  <c r="E7" i="1"/>
  <c r="D113" i="1"/>
  <c r="F7" i="1" l="1"/>
  <c r="D112" i="1"/>
  <c r="D111" i="1"/>
  <c r="D110" i="1"/>
  <c r="D109" i="1"/>
  <c r="D108" i="1"/>
  <c r="O107" i="1"/>
  <c r="N107" i="1"/>
  <c r="M107" i="1"/>
  <c r="L107" i="1"/>
  <c r="K107" i="1"/>
  <c r="J107" i="1"/>
  <c r="I107" i="1"/>
  <c r="H107" i="1"/>
  <c r="G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O93" i="1"/>
  <c r="N93" i="1"/>
  <c r="M93" i="1"/>
  <c r="L93" i="1"/>
  <c r="K93" i="1"/>
  <c r="J93" i="1"/>
  <c r="I93" i="1"/>
  <c r="H93" i="1"/>
  <c r="G93" i="1"/>
  <c r="D92" i="1"/>
  <c r="D91" i="1"/>
  <c r="D90" i="1"/>
  <c r="D89" i="1"/>
  <c r="D88" i="1"/>
  <c r="D87" i="1"/>
  <c r="D86" i="1"/>
  <c r="D85" i="1"/>
  <c r="O84" i="1"/>
  <c r="N84" i="1"/>
  <c r="M84" i="1"/>
  <c r="L84" i="1"/>
  <c r="K84" i="1"/>
  <c r="J84" i="1"/>
  <c r="I84" i="1"/>
  <c r="H84" i="1"/>
  <c r="D83" i="1"/>
  <c r="D82" i="1"/>
  <c r="D81" i="1"/>
  <c r="D80" i="1"/>
  <c r="D79" i="1"/>
  <c r="D77" i="1"/>
  <c r="D76" i="1"/>
  <c r="D75" i="1"/>
  <c r="D74" i="1"/>
  <c r="O73" i="1"/>
  <c r="N73" i="1"/>
  <c r="M73" i="1"/>
  <c r="L73" i="1"/>
  <c r="K73" i="1"/>
  <c r="J73" i="1"/>
  <c r="I73" i="1"/>
  <c r="H73" i="1"/>
  <c r="G73" i="1"/>
  <c r="D72" i="1"/>
  <c r="D71" i="1"/>
  <c r="D70" i="1"/>
  <c r="D69" i="1"/>
  <c r="O68" i="1"/>
  <c r="N68" i="1"/>
  <c r="M68" i="1"/>
  <c r="L68" i="1"/>
  <c r="K68" i="1"/>
  <c r="J68" i="1"/>
  <c r="I68" i="1"/>
  <c r="H68" i="1"/>
  <c r="G68" i="1"/>
  <c r="D67" i="1"/>
  <c r="D66" i="1"/>
  <c r="D65" i="1"/>
  <c r="D63" i="1"/>
  <c r="D62" i="1"/>
  <c r="D61" i="1"/>
  <c r="D60" i="1"/>
  <c r="D59" i="1"/>
  <c r="D58" i="1"/>
  <c r="D57" i="1"/>
  <c r="O56" i="1"/>
  <c r="N56" i="1"/>
  <c r="M56" i="1"/>
  <c r="L56" i="1"/>
  <c r="K56" i="1"/>
  <c r="J56" i="1"/>
  <c r="I56" i="1"/>
  <c r="H56" i="1"/>
  <c r="G56" i="1"/>
  <c r="D55" i="1"/>
  <c r="D54" i="1"/>
  <c r="D53" i="1"/>
  <c r="D51" i="1"/>
  <c r="D50" i="1"/>
  <c r="D49" i="1"/>
  <c r="D48" i="1"/>
  <c r="D47" i="1"/>
  <c r="D46" i="1"/>
  <c r="D45" i="1"/>
  <c r="D43" i="1"/>
  <c r="D42" i="1"/>
  <c r="D41" i="1"/>
  <c r="O38" i="1"/>
  <c r="N38" i="1"/>
  <c r="M38" i="1"/>
  <c r="L38" i="1"/>
  <c r="K38" i="1"/>
  <c r="J38" i="1"/>
  <c r="I38" i="1"/>
  <c r="H38" i="1"/>
  <c r="G38" i="1"/>
  <c r="D37" i="1"/>
  <c r="D36" i="1"/>
  <c r="D34" i="1"/>
  <c r="D33" i="1"/>
  <c r="D32" i="1"/>
  <c r="D31" i="1"/>
  <c r="D30" i="1"/>
  <c r="D28" i="1"/>
  <c r="D27" i="1"/>
  <c r="O26" i="1"/>
  <c r="N26" i="1"/>
  <c r="M26" i="1"/>
  <c r="L26" i="1"/>
  <c r="K26" i="1"/>
  <c r="J26" i="1"/>
  <c r="I26" i="1"/>
  <c r="H26" i="1"/>
  <c r="G26" i="1"/>
  <c r="D25" i="1"/>
  <c r="D24" i="1"/>
  <c r="D22" i="1"/>
  <c r="D21" i="1"/>
  <c r="D20" i="1"/>
  <c r="D19" i="1"/>
  <c r="O17" i="1"/>
  <c r="N17" i="1"/>
  <c r="M17" i="1"/>
  <c r="L17" i="1"/>
  <c r="K17" i="1"/>
  <c r="J17" i="1"/>
  <c r="I17" i="1"/>
  <c r="H17" i="1"/>
  <c r="G17" i="1"/>
  <c r="D16" i="1"/>
  <c r="D15" i="1"/>
  <c r="D14" i="1"/>
  <c r="O13" i="1"/>
  <c r="N13" i="1"/>
  <c r="M13" i="1"/>
  <c r="L13" i="1"/>
  <c r="K13" i="1"/>
  <c r="J13" i="1"/>
  <c r="I13" i="1"/>
  <c r="H13" i="1"/>
  <c r="G13" i="1"/>
  <c r="D12" i="1"/>
  <c r="D11" i="1"/>
  <c r="D10" i="1"/>
  <c r="O8" i="1"/>
  <c r="N8" i="1"/>
  <c r="M8" i="1"/>
  <c r="L8" i="1"/>
  <c r="K8" i="1"/>
  <c r="J8" i="1"/>
  <c r="H8" i="1"/>
  <c r="D8" i="1" l="1"/>
  <c r="D13" i="1"/>
  <c r="O7" i="1"/>
  <c r="D107" i="1"/>
  <c r="D68" i="1"/>
  <c r="G7" i="1"/>
  <c r="H7" i="1"/>
  <c r="D73" i="1"/>
  <c r="D56" i="1"/>
  <c r="D84" i="1"/>
  <c r="L7" i="1"/>
  <c r="I7" i="1"/>
  <c r="D93" i="1"/>
  <c r="J7" i="1"/>
  <c r="K7" i="1"/>
  <c r="M7" i="1"/>
  <c r="N7" i="1"/>
  <c r="D26" i="1"/>
  <c r="D38" i="1"/>
  <c r="D17" i="1"/>
  <c r="D7" i="1" l="1"/>
</calcChain>
</file>

<file path=xl/sharedStrings.xml><?xml version="1.0" encoding="utf-8"?>
<sst xmlns="http://schemas.openxmlformats.org/spreadsheetml/2006/main" count="534" uniqueCount="124">
  <si>
    <t>Sindicados</t>
  </si>
  <si>
    <t>Total</t>
  </si>
  <si>
    <t xml:space="preserve">Grupos de edad </t>
  </si>
  <si>
    <t>Menos de 20</t>
  </si>
  <si>
    <t>20-24</t>
  </si>
  <si>
    <t>25-29</t>
  </si>
  <si>
    <t>30-34</t>
  </si>
  <si>
    <t>35-39</t>
  </si>
  <si>
    <t>40-44</t>
  </si>
  <si>
    <t>45-49</t>
  </si>
  <si>
    <t>50 y  más</t>
  </si>
  <si>
    <t>No es-   pecifi-   cada</t>
  </si>
  <si>
    <t xml:space="preserve">TOTAL </t>
  </si>
  <si>
    <t>Contra la libertad</t>
  </si>
  <si>
    <t>-</t>
  </si>
  <si>
    <t>Privar a otro de su libertad</t>
  </si>
  <si>
    <t>Violación de domicilio</t>
  </si>
  <si>
    <t>Contra la administración pública</t>
  </si>
  <si>
    <t>Corrupción de funcionarios públicos</t>
  </si>
  <si>
    <t>Peculado</t>
  </si>
  <si>
    <t>Otros</t>
  </si>
  <si>
    <t>Contra la administración de justicia</t>
  </si>
  <si>
    <t>Aprovechamiento de las cosas provenientes</t>
  </si>
  <si>
    <t>del delito</t>
  </si>
  <si>
    <t>Evasión de detenidos o sancionados</t>
  </si>
  <si>
    <t>Falso testimonio</t>
  </si>
  <si>
    <t>Quebrantamiento de sanciones</t>
  </si>
  <si>
    <t>Contra la fe pública</t>
  </si>
  <si>
    <t>Ejercicio ilegal de una profesión</t>
  </si>
  <si>
    <t>Falsedad</t>
  </si>
  <si>
    <t>Falsificación de papel sellado, estampilla</t>
  </si>
  <si>
    <t xml:space="preserve">y timbres nacionales </t>
  </si>
  <si>
    <t>Falsificación en documentos y escritos privados</t>
  </si>
  <si>
    <t>Falsificación en documentos y escritos públicos</t>
  </si>
  <si>
    <t>Falsificación o alteración de moneda</t>
  </si>
  <si>
    <t>Girar cheque sin suficiente provisión de fondos</t>
  </si>
  <si>
    <t xml:space="preserve">Hacer uso de una tarjeta de crédito o débito no </t>
  </si>
  <si>
    <t xml:space="preserve"> </t>
  </si>
  <si>
    <t>expedida a su favor</t>
  </si>
  <si>
    <t xml:space="preserve">Contra la seguridad colectiva </t>
  </si>
  <si>
    <t>Alteración o modificación de una estructura</t>
  </si>
  <si>
    <t>física de un medio de transporte terrestre,</t>
  </si>
  <si>
    <t>marítimo o aéreo</t>
  </si>
  <si>
    <t>Asociación ilícita</t>
  </si>
  <si>
    <t>Compra y venta de drogas</t>
  </si>
  <si>
    <t>Contra la seguridad de los medios de transporte</t>
  </si>
  <si>
    <t>o comunicaciones</t>
  </si>
  <si>
    <t>Envenenar o contaminar aguas potables</t>
  </si>
  <si>
    <t>Incendio</t>
  </si>
  <si>
    <t>Posesión de drogas</t>
  </si>
  <si>
    <t>Posesión y comercio de armas prohibidas</t>
  </si>
  <si>
    <t>Tráfico de drogas</t>
  </si>
  <si>
    <t xml:space="preserve">Usar, fabricar, suministrar, adquirir o sustraer </t>
  </si>
  <si>
    <t>armas, municiones y explosivos en forma ilegal</t>
  </si>
  <si>
    <t xml:space="preserve">Uso de drogas </t>
  </si>
  <si>
    <t xml:space="preserve">Otros </t>
  </si>
  <si>
    <t>Contra la economía nacional</t>
  </si>
  <si>
    <t>Blanqueo de capitales (lavado de dinero)</t>
  </si>
  <si>
    <t>Contrabando</t>
  </si>
  <si>
    <t>Contra el derecho de autor</t>
  </si>
  <si>
    <t xml:space="preserve">Contra la seguridad informática </t>
  </si>
  <si>
    <t xml:space="preserve">Contra los derechos de propiedad industrial </t>
  </si>
  <si>
    <t>Defraudación fiscal</t>
  </si>
  <si>
    <t>Delitos financieros</t>
  </si>
  <si>
    <t xml:space="preserve">Fabricar, importar o vender producto protegido </t>
  </si>
  <si>
    <t xml:space="preserve">por patente sin autorización </t>
  </si>
  <si>
    <t>Retención indebida de cuotas</t>
  </si>
  <si>
    <t xml:space="preserve">Contra el orden jurídico familiar y el estado civil </t>
  </si>
  <si>
    <t>Incumplimiento de los deberes familiares</t>
  </si>
  <si>
    <t xml:space="preserve">Maltrato al menor </t>
  </si>
  <si>
    <t xml:space="preserve">Contra el pudor y la libertad sexual </t>
  </si>
  <si>
    <t xml:space="preserve">Abusos deshonestos </t>
  </si>
  <si>
    <t xml:space="preserve">Corrupción de menores </t>
  </si>
  <si>
    <t xml:space="preserve">Estupro </t>
  </si>
  <si>
    <t>Pornografía</t>
  </si>
  <si>
    <t>Relaciones sexuales consensuadas con un o</t>
  </si>
  <si>
    <t>una menor de edad</t>
  </si>
  <si>
    <t xml:space="preserve">Tentativa de violación carnal </t>
  </si>
  <si>
    <t xml:space="preserve">Violación carnal </t>
  </si>
  <si>
    <t xml:space="preserve">Contra el honor, calumnia </t>
  </si>
  <si>
    <t xml:space="preserve">Contra la vida y la integridad personal </t>
  </si>
  <si>
    <t xml:space="preserve">Femicidio </t>
  </si>
  <si>
    <t xml:space="preserve">Homicidio </t>
  </si>
  <si>
    <t xml:space="preserve">Homicidio por imprudencia </t>
  </si>
  <si>
    <t xml:space="preserve">Lesiones personales </t>
  </si>
  <si>
    <t xml:space="preserve">Lesiones por imprudencia </t>
  </si>
  <si>
    <t>Tentativa de homicidio</t>
  </si>
  <si>
    <t>Violencia de género</t>
  </si>
  <si>
    <t xml:space="preserve">Contra el patrimonio </t>
  </si>
  <si>
    <t xml:space="preserve">Abigeato (hurto pecuario) </t>
  </si>
  <si>
    <t xml:space="preserve">Abuso de confianza </t>
  </si>
  <si>
    <t xml:space="preserve">Apropiación indebida </t>
  </si>
  <si>
    <t xml:space="preserve">Daños o perjuicios a la propiedad </t>
  </si>
  <si>
    <t xml:space="preserve">Estafa y otros fraudes </t>
  </si>
  <si>
    <t xml:space="preserve">Extorsión </t>
  </si>
  <si>
    <t xml:space="preserve">Hurto </t>
  </si>
  <si>
    <t xml:space="preserve">Robo </t>
  </si>
  <si>
    <t xml:space="preserve">Secuestro </t>
  </si>
  <si>
    <t>Tentativa de hurto</t>
  </si>
  <si>
    <t>Tentativa de robo</t>
  </si>
  <si>
    <t xml:space="preserve">Usurpación </t>
  </si>
  <si>
    <t>Contra el ambiente</t>
  </si>
  <si>
    <t>Contra la normativa urbanística</t>
  </si>
  <si>
    <t>Contra la vida silvestre</t>
  </si>
  <si>
    <t>Contra los recursos naturales</t>
  </si>
  <si>
    <t>Contra la humanidad, trata sexual</t>
  </si>
  <si>
    <t xml:space="preserve">No especificado </t>
  </si>
  <si>
    <t>Mujeres</t>
  </si>
  <si>
    <t>Sumarias en averiguación (1)</t>
  </si>
  <si>
    <t>- Cantidad nula o cero.</t>
  </si>
  <si>
    <t>Violencia intrafamiliar</t>
  </si>
  <si>
    <t>Fuente: Juzgados penales, Órgano Judicial.</t>
  </si>
  <si>
    <t>Delito</t>
  </si>
  <si>
    <t>Sexo</t>
  </si>
  <si>
    <t>Hombres</t>
  </si>
  <si>
    <t xml:space="preserve">  y el derecho a la intimidad</t>
  </si>
  <si>
    <t xml:space="preserve">Contra la inviolabilidad del secreto </t>
  </si>
  <si>
    <t xml:space="preserve"> puedan servir a una instrucción judicial</t>
  </si>
  <si>
    <t>Cuadro 12. SINDICADOS EN EL DISTRITO DE PANAMÁ, POR SEXO Y GRUPOS DE EDAD, SEGÚN DELITO: AÑO 2024</t>
  </si>
  <si>
    <t>..</t>
  </si>
  <si>
    <t>.. Dato no aplicable al grupo o categoría.</t>
  </si>
  <si>
    <t xml:space="preserve">Simulación de pruebas o indicios que </t>
  </si>
  <si>
    <t>Posesión, uso y tráfico ilegal de drogas</t>
  </si>
  <si>
    <t>(1) Se incluye solo en el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</si>
</sst>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/>
    <xf numFmtId="0" fontId="2" fillId="0" borderId="3" xfId="0" applyFont="1" applyFill="1" applyBorder="1"/>
    <xf numFmtId="3" fontId="1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2" fillId="0" borderId="0" xfId="0" applyFont="1" applyFill="1" applyBorder="1"/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49" fontId="2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5" xfId="0" applyFont="1" applyFill="1" applyBorder="1" applyAlignment="1">
      <alignment horizontal="right"/>
    </xf>
    <xf numFmtId="3" fontId="2" fillId="0" borderId="3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5" xfId="0" applyFont="1" applyBorder="1"/>
    <xf numFmtId="3" fontId="1" fillId="0" borderId="5" xfId="0" applyNumberFormat="1" applyFont="1" applyFill="1" applyBorder="1"/>
    <xf numFmtId="0" fontId="4" fillId="0" borderId="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/>
    <xf numFmtId="0" fontId="2" fillId="0" borderId="11" xfId="0" applyFont="1" applyBorder="1"/>
    <xf numFmtId="0" fontId="2" fillId="3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9"/>
  <sheetViews>
    <sheetView tabSelected="1" zoomScaleNormal="100" workbookViewId="0">
      <selection sqref="A1:O1"/>
    </sheetView>
  </sheetViews>
  <sheetFormatPr baseColWidth="10" defaultRowHeight="12.75" x14ac:dyDescent="0.2"/>
  <cols>
    <col min="1" max="2" width="1.42578125" style="2" customWidth="1"/>
    <col min="3" max="3" width="38.7109375" style="2" customWidth="1"/>
    <col min="4" max="4" width="6.7109375" style="2" customWidth="1"/>
    <col min="5" max="5" width="8.85546875" style="2" customWidth="1"/>
    <col min="6" max="6" width="8.140625" style="2" customWidth="1"/>
    <col min="7" max="7" width="6.5703125" style="2" customWidth="1"/>
    <col min="8" max="8" width="6.42578125" style="2" customWidth="1"/>
    <col min="9" max="10" width="6.140625" style="2" customWidth="1"/>
    <col min="11" max="11" width="6" style="2" customWidth="1"/>
    <col min="12" max="12" width="5.7109375" style="2" customWidth="1"/>
    <col min="13" max="14" width="6" style="2" customWidth="1"/>
    <col min="15" max="15" width="6" style="1" customWidth="1"/>
    <col min="16" max="16" width="11.42578125" style="1"/>
    <col min="17" max="16384" width="11.42578125" style="2"/>
  </cols>
  <sheetData>
    <row r="1" spans="1:16" ht="18" customHeight="1" x14ac:dyDescent="0.2">
      <c r="A1" s="51" t="s">
        <v>118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24.75" customHeight="1" x14ac:dyDescent="0.2">
      <c r="A3" s="52" t="s">
        <v>112</v>
      </c>
      <c r="B3" s="52"/>
      <c r="C3" s="52"/>
      <c r="D3" s="53" t="s">
        <v>0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</row>
    <row r="4" spans="1:16" ht="24.75" customHeight="1" x14ac:dyDescent="0.2">
      <c r="A4" s="52"/>
      <c r="B4" s="52"/>
      <c r="C4" s="52"/>
      <c r="D4" s="52" t="s">
        <v>1</v>
      </c>
      <c r="E4" s="49" t="s">
        <v>113</v>
      </c>
      <c r="F4" s="50"/>
      <c r="G4" s="53" t="s">
        <v>2</v>
      </c>
      <c r="H4" s="53"/>
      <c r="I4" s="53"/>
      <c r="J4" s="53"/>
      <c r="K4" s="53"/>
      <c r="L4" s="53"/>
      <c r="M4" s="53"/>
      <c r="N4" s="53"/>
      <c r="O4" s="54"/>
    </row>
    <row r="5" spans="1:16" ht="49.5" customHeight="1" x14ac:dyDescent="0.2">
      <c r="A5" s="52"/>
      <c r="B5" s="52"/>
      <c r="C5" s="52"/>
      <c r="D5" s="52"/>
      <c r="E5" s="43" t="s">
        <v>114</v>
      </c>
      <c r="F5" s="43" t="s">
        <v>107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4" t="s">
        <v>8</v>
      </c>
      <c r="M5" s="3" t="s">
        <v>9</v>
      </c>
      <c r="N5" s="3" t="s">
        <v>10</v>
      </c>
      <c r="O5" s="5" t="s">
        <v>11</v>
      </c>
    </row>
    <row r="6" spans="1:16" x14ac:dyDescent="0.2"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42"/>
      <c r="O6" s="37"/>
    </row>
    <row r="7" spans="1:16" ht="23.25" customHeight="1" x14ac:dyDescent="0.2">
      <c r="A7" s="47" t="s">
        <v>12</v>
      </c>
      <c r="B7" s="47"/>
      <c r="C7" s="48"/>
      <c r="D7" s="9">
        <f t="shared" ref="D7:O7" si="0">SUM(D8,D13,D17,D26,D38,D56,D68,D73,D83,D84,D93,D107,D111,D112)</f>
        <v>2872</v>
      </c>
      <c r="E7" s="9">
        <f t="shared" si="0"/>
        <v>2404</v>
      </c>
      <c r="F7" s="9">
        <f>SUM(F8,F13,F17,F26,F38,F56,F68,F73,F83,F84,F93,F107,F111,F112)</f>
        <v>458</v>
      </c>
      <c r="G7" s="9">
        <f t="shared" si="0"/>
        <v>97</v>
      </c>
      <c r="H7" s="9">
        <f t="shared" si="0"/>
        <v>448</v>
      </c>
      <c r="I7" s="9">
        <f t="shared" si="0"/>
        <v>483</v>
      </c>
      <c r="J7" s="9">
        <f t="shared" si="0"/>
        <v>399</v>
      </c>
      <c r="K7" s="9">
        <f t="shared" si="0"/>
        <v>345</v>
      </c>
      <c r="L7" s="9">
        <f t="shared" si="0"/>
        <v>231</v>
      </c>
      <c r="M7" s="9">
        <f t="shared" si="0"/>
        <v>137</v>
      </c>
      <c r="N7" s="29">
        <f t="shared" si="0"/>
        <v>306</v>
      </c>
      <c r="O7" s="38">
        <f t="shared" si="0"/>
        <v>426</v>
      </c>
    </row>
    <row r="8" spans="1:16" ht="21.75" customHeight="1" x14ac:dyDescent="0.2">
      <c r="A8" s="10" t="s">
        <v>13</v>
      </c>
      <c r="D8" s="11">
        <f>SUM(G8:O8)</f>
        <v>3</v>
      </c>
      <c r="E8" s="12">
        <f t="shared" ref="E8:O8" si="1">SUM(E10:E12)</f>
        <v>3</v>
      </c>
      <c r="F8" s="12">
        <f t="shared" si="1"/>
        <v>0</v>
      </c>
      <c r="G8" s="12">
        <f>SUM(G10:G12)</f>
        <v>0</v>
      </c>
      <c r="H8" s="12">
        <f t="shared" si="1"/>
        <v>0</v>
      </c>
      <c r="I8" s="11">
        <f>SUM(I10:I12)</f>
        <v>2</v>
      </c>
      <c r="J8" s="11">
        <f t="shared" si="1"/>
        <v>1</v>
      </c>
      <c r="K8" s="12">
        <f t="shared" si="1"/>
        <v>0</v>
      </c>
      <c r="L8" s="12">
        <f t="shared" si="1"/>
        <v>0</v>
      </c>
      <c r="M8" s="12">
        <f t="shared" si="1"/>
        <v>0</v>
      </c>
      <c r="N8" s="12">
        <f t="shared" si="1"/>
        <v>0</v>
      </c>
      <c r="O8" s="39">
        <f t="shared" si="1"/>
        <v>0</v>
      </c>
    </row>
    <row r="9" spans="1:16" ht="19.5" customHeight="1" x14ac:dyDescent="0.2">
      <c r="A9" s="13"/>
      <c r="B9" s="2" t="s">
        <v>116</v>
      </c>
      <c r="D9" s="11"/>
      <c r="E9" s="16"/>
      <c r="F9" s="14"/>
      <c r="G9" s="14"/>
      <c r="H9" s="14"/>
      <c r="I9" s="14"/>
      <c r="J9" s="14"/>
      <c r="K9" s="14"/>
      <c r="L9" s="14"/>
      <c r="M9" s="14"/>
      <c r="N9" s="15"/>
      <c r="O9" s="35"/>
    </row>
    <row r="10" spans="1:16" ht="15.75" customHeight="1" x14ac:dyDescent="0.2">
      <c r="A10" s="13"/>
      <c r="C10" s="2" t="s">
        <v>115</v>
      </c>
      <c r="D10" s="11">
        <f>SUM(G10:O10)</f>
        <v>1</v>
      </c>
      <c r="E10" s="11">
        <v>1</v>
      </c>
      <c r="F10" s="15" t="s">
        <v>14</v>
      </c>
      <c r="G10" s="15" t="s">
        <v>14</v>
      </c>
      <c r="H10" s="15" t="s">
        <v>14</v>
      </c>
      <c r="I10" s="14">
        <v>1</v>
      </c>
      <c r="J10" s="15" t="s">
        <v>14</v>
      </c>
      <c r="K10" s="15" t="s">
        <v>14</v>
      </c>
      <c r="L10" s="15" t="s">
        <v>14</v>
      </c>
      <c r="M10" s="15" t="s">
        <v>14</v>
      </c>
      <c r="N10" s="15" t="s">
        <v>14</v>
      </c>
      <c r="O10" s="35" t="s">
        <v>14</v>
      </c>
    </row>
    <row r="11" spans="1:16" ht="19.5" customHeight="1" x14ac:dyDescent="0.2">
      <c r="A11" s="13"/>
      <c r="B11" s="2" t="s">
        <v>15</v>
      </c>
      <c r="D11" s="11">
        <f>SUM(G11:O11)</f>
        <v>1</v>
      </c>
      <c r="E11" s="11">
        <v>1</v>
      </c>
      <c r="F11" s="15" t="s">
        <v>14</v>
      </c>
      <c r="G11" s="15" t="s">
        <v>14</v>
      </c>
      <c r="H11" s="15" t="s">
        <v>14</v>
      </c>
      <c r="I11" s="15" t="s">
        <v>14</v>
      </c>
      <c r="J11" s="14">
        <v>1</v>
      </c>
      <c r="K11" s="15" t="s">
        <v>14</v>
      </c>
      <c r="L11" s="15" t="s">
        <v>14</v>
      </c>
      <c r="M11" s="15" t="s">
        <v>14</v>
      </c>
      <c r="N11" s="15" t="s">
        <v>14</v>
      </c>
      <c r="O11" s="35" t="s">
        <v>14</v>
      </c>
    </row>
    <row r="12" spans="1:16" ht="19.5" customHeight="1" x14ac:dyDescent="0.2">
      <c r="A12" s="13"/>
      <c r="B12" s="2" t="s">
        <v>16</v>
      </c>
      <c r="D12" s="11">
        <f>SUM(G12:O12)</f>
        <v>1</v>
      </c>
      <c r="E12" s="11">
        <v>1</v>
      </c>
      <c r="F12" s="15" t="s">
        <v>14</v>
      </c>
      <c r="G12" s="15" t="s">
        <v>14</v>
      </c>
      <c r="H12" s="15" t="s">
        <v>14</v>
      </c>
      <c r="I12" s="14">
        <v>1</v>
      </c>
      <c r="J12" s="15" t="s">
        <v>14</v>
      </c>
      <c r="K12" s="15" t="s">
        <v>14</v>
      </c>
      <c r="L12" s="15" t="s">
        <v>14</v>
      </c>
      <c r="M12" s="15" t="s">
        <v>14</v>
      </c>
      <c r="N12" s="15" t="s">
        <v>14</v>
      </c>
      <c r="O12" s="35" t="s">
        <v>14</v>
      </c>
    </row>
    <row r="13" spans="1:16" s="18" customFormat="1" ht="21.75" customHeight="1" x14ac:dyDescent="0.2">
      <c r="A13" s="6" t="s">
        <v>17</v>
      </c>
      <c r="B13" s="6"/>
      <c r="C13" s="6"/>
      <c r="D13" s="11">
        <f>SUM(D14:D16)</f>
        <v>37</v>
      </c>
      <c r="E13" s="11">
        <f>SUM(E14:E16)</f>
        <v>25</v>
      </c>
      <c r="F13" s="11">
        <f>SUM(F14:F16)</f>
        <v>10</v>
      </c>
      <c r="G13" s="11">
        <f>SUM(G14:G16)</f>
        <v>1</v>
      </c>
      <c r="H13" s="11">
        <f t="shared" ref="H13:O13" si="2">SUM(H14:H16)</f>
        <v>1</v>
      </c>
      <c r="I13" s="12">
        <f t="shared" si="2"/>
        <v>0</v>
      </c>
      <c r="J13" s="11">
        <f t="shared" si="2"/>
        <v>4</v>
      </c>
      <c r="K13" s="11">
        <f t="shared" si="2"/>
        <v>1</v>
      </c>
      <c r="L13" s="12">
        <f t="shared" si="2"/>
        <v>0</v>
      </c>
      <c r="M13" s="11">
        <f t="shared" si="2"/>
        <v>5</v>
      </c>
      <c r="N13" s="11">
        <f t="shared" si="2"/>
        <v>13</v>
      </c>
      <c r="O13" s="40">
        <f t="shared" si="2"/>
        <v>12</v>
      </c>
      <c r="P13" s="17"/>
    </row>
    <row r="14" spans="1:16" s="18" customFormat="1" ht="19.5" customHeight="1" x14ac:dyDescent="0.2">
      <c r="A14" s="6"/>
      <c r="B14" s="6" t="s">
        <v>18</v>
      </c>
      <c r="C14" s="6"/>
      <c r="D14" s="11">
        <f t="shared" ref="D14:D16" si="3">SUM(G14:O14)</f>
        <v>5</v>
      </c>
      <c r="E14" s="14">
        <v>2</v>
      </c>
      <c r="F14" s="14">
        <v>3</v>
      </c>
      <c r="G14" s="15" t="s">
        <v>14</v>
      </c>
      <c r="H14" s="15" t="s">
        <v>14</v>
      </c>
      <c r="I14" s="15" t="s">
        <v>14</v>
      </c>
      <c r="J14" s="15">
        <v>2</v>
      </c>
      <c r="K14" s="15">
        <v>1</v>
      </c>
      <c r="L14" s="15" t="s">
        <v>14</v>
      </c>
      <c r="M14" s="15" t="s">
        <v>14</v>
      </c>
      <c r="N14" s="15">
        <v>1</v>
      </c>
      <c r="O14" s="35">
        <v>1</v>
      </c>
      <c r="P14" s="17"/>
    </row>
    <row r="15" spans="1:16" ht="19.5" customHeight="1" x14ac:dyDescent="0.2">
      <c r="B15" s="6" t="s">
        <v>19</v>
      </c>
      <c r="C15" s="10"/>
      <c r="D15" s="11">
        <f t="shared" si="3"/>
        <v>22</v>
      </c>
      <c r="E15" s="15">
        <v>15</v>
      </c>
      <c r="F15" s="15">
        <v>7</v>
      </c>
      <c r="G15" s="14">
        <v>1</v>
      </c>
      <c r="H15" s="15">
        <v>1</v>
      </c>
      <c r="I15" s="15" t="s">
        <v>14</v>
      </c>
      <c r="J15" s="15">
        <v>2</v>
      </c>
      <c r="K15" s="15" t="s">
        <v>14</v>
      </c>
      <c r="L15" s="15" t="s">
        <v>14</v>
      </c>
      <c r="M15" s="19">
        <v>4</v>
      </c>
      <c r="N15" s="15">
        <v>6</v>
      </c>
      <c r="O15" s="35">
        <v>8</v>
      </c>
    </row>
    <row r="16" spans="1:16" ht="19.5" customHeight="1" x14ac:dyDescent="0.2">
      <c r="B16" s="6" t="s">
        <v>20</v>
      </c>
      <c r="C16" s="10"/>
      <c r="D16" s="11">
        <f t="shared" si="3"/>
        <v>10</v>
      </c>
      <c r="E16" s="15">
        <v>8</v>
      </c>
      <c r="F16" s="11" t="s">
        <v>14</v>
      </c>
      <c r="G16" s="15" t="s">
        <v>14</v>
      </c>
      <c r="H16" s="15" t="s">
        <v>14</v>
      </c>
      <c r="I16" s="15" t="s">
        <v>14</v>
      </c>
      <c r="J16" s="15" t="s">
        <v>14</v>
      </c>
      <c r="K16" s="15" t="s">
        <v>14</v>
      </c>
      <c r="L16" s="15" t="s">
        <v>14</v>
      </c>
      <c r="M16" s="15">
        <v>1</v>
      </c>
      <c r="N16" s="15">
        <v>6</v>
      </c>
      <c r="O16" s="35">
        <v>3</v>
      </c>
    </row>
    <row r="17" spans="1:15" ht="21.75" customHeight="1" x14ac:dyDescent="0.2">
      <c r="A17" s="6" t="s">
        <v>21</v>
      </c>
      <c r="C17" s="10"/>
      <c r="D17" s="11">
        <f>SUM(D18:D25)</f>
        <v>25</v>
      </c>
      <c r="E17" s="11">
        <f>SUM(E19:E25)</f>
        <v>23</v>
      </c>
      <c r="F17" s="11">
        <f>SUM(F19:F25)</f>
        <v>1</v>
      </c>
      <c r="G17" s="12">
        <f t="shared" ref="G17:O17" si="4">SUM(G18:G25)</f>
        <v>0</v>
      </c>
      <c r="H17" s="11">
        <f t="shared" si="4"/>
        <v>2</v>
      </c>
      <c r="I17" s="11">
        <f t="shared" si="4"/>
        <v>3</v>
      </c>
      <c r="J17" s="11">
        <f t="shared" si="4"/>
        <v>4</v>
      </c>
      <c r="K17" s="11">
        <f t="shared" si="4"/>
        <v>2</v>
      </c>
      <c r="L17" s="11">
        <f t="shared" si="4"/>
        <v>2</v>
      </c>
      <c r="M17" s="11">
        <f t="shared" si="4"/>
        <v>4</v>
      </c>
      <c r="N17" s="11">
        <f t="shared" si="4"/>
        <v>3</v>
      </c>
      <c r="O17" s="40">
        <f t="shared" si="4"/>
        <v>5</v>
      </c>
    </row>
    <row r="18" spans="1:15" ht="19.5" customHeight="1" x14ac:dyDescent="0.2">
      <c r="B18" s="13" t="s">
        <v>22</v>
      </c>
      <c r="C18" s="10"/>
      <c r="D18" s="28"/>
      <c r="E18" s="28"/>
      <c r="G18" s="14"/>
      <c r="H18" s="20"/>
      <c r="I18" s="14"/>
      <c r="J18" s="14"/>
      <c r="K18" s="14"/>
      <c r="L18" s="14"/>
      <c r="M18" s="14"/>
      <c r="N18" s="15"/>
      <c r="O18" s="35"/>
    </row>
    <row r="19" spans="1:15" ht="16.5" customHeight="1" x14ac:dyDescent="0.2">
      <c r="A19" s="6"/>
      <c r="B19" s="6"/>
      <c r="C19" s="13" t="s">
        <v>23</v>
      </c>
      <c r="D19" s="11">
        <f t="shared" ref="D19:D34" si="5">SUM(G19:O19)</f>
        <v>6</v>
      </c>
      <c r="E19" s="15">
        <v>6</v>
      </c>
      <c r="F19" s="15" t="s">
        <v>14</v>
      </c>
      <c r="G19" s="15" t="s">
        <v>14</v>
      </c>
      <c r="H19" s="19">
        <v>1</v>
      </c>
      <c r="I19" s="15" t="s">
        <v>14</v>
      </c>
      <c r="J19" s="14">
        <v>2</v>
      </c>
      <c r="K19" s="15" t="s">
        <v>14</v>
      </c>
      <c r="L19" s="14">
        <v>1</v>
      </c>
      <c r="M19" s="15" t="s">
        <v>14</v>
      </c>
      <c r="N19" s="15" t="s">
        <v>14</v>
      </c>
      <c r="O19" s="35">
        <v>2</v>
      </c>
    </row>
    <row r="20" spans="1:15" ht="19.5" customHeight="1" x14ac:dyDescent="0.2">
      <c r="A20" s="6"/>
      <c r="B20" s="6" t="s">
        <v>24</v>
      </c>
      <c r="C20" s="13"/>
      <c r="D20" s="11">
        <f t="shared" si="5"/>
        <v>4</v>
      </c>
      <c r="E20" s="15">
        <v>4</v>
      </c>
      <c r="F20" s="15" t="s">
        <v>14</v>
      </c>
      <c r="G20" s="15" t="s">
        <v>14</v>
      </c>
      <c r="H20" s="15" t="s">
        <v>14</v>
      </c>
      <c r="I20" s="14">
        <v>1</v>
      </c>
      <c r="J20" s="15" t="s">
        <v>14</v>
      </c>
      <c r="K20" s="14">
        <v>2</v>
      </c>
      <c r="L20" s="15" t="s">
        <v>14</v>
      </c>
      <c r="M20" s="14">
        <v>1</v>
      </c>
      <c r="N20" s="15" t="s">
        <v>14</v>
      </c>
      <c r="O20" s="35" t="s">
        <v>14</v>
      </c>
    </row>
    <row r="21" spans="1:15" ht="19.5" customHeight="1" x14ac:dyDescent="0.2">
      <c r="A21" s="6"/>
      <c r="B21" s="6" t="s">
        <v>25</v>
      </c>
      <c r="C21" s="13"/>
      <c r="D21" s="11">
        <f t="shared" si="5"/>
        <v>2</v>
      </c>
      <c r="E21" s="15">
        <v>2</v>
      </c>
      <c r="F21" s="15" t="s">
        <v>14</v>
      </c>
      <c r="G21" s="15" t="s">
        <v>14</v>
      </c>
      <c r="H21" s="15" t="s">
        <v>14</v>
      </c>
      <c r="I21" s="15" t="s">
        <v>14</v>
      </c>
      <c r="J21" s="15" t="s">
        <v>14</v>
      </c>
      <c r="K21" s="15" t="s">
        <v>14</v>
      </c>
      <c r="L21" s="15" t="s">
        <v>14</v>
      </c>
      <c r="M21" s="14">
        <v>1</v>
      </c>
      <c r="N21" s="15" t="s">
        <v>14</v>
      </c>
      <c r="O21" s="35">
        <v>1</v>
      </c>
    </row>
    <row r="22" spans="1:15" ht="19.5" customHeight="1" x14ac:dyDescent="0.2">
      <c r="B22" s="2" t="s">
        <v>26</v>
      </c>
      <c r="C22" s="13"/>
      <c r="D22" s="11">
        <f t="shared" si="5"/>
        <v>10</v>
      </c>
      <c r="E22" s="15">
        <v>10</v>
      </c>
      <c r="F22" s="15" t="s">
        <v>14</v>
      </c>
      <c r="G22" s="15" t="s">
        <v>14</v>
      </c>
      <c r="H22" s="19">
        <v>1</v>
      </c>
      <c r="I22" s="14">
        <v>2</v>
      </c>
      <c r="J22" s="14">
        <v>2</v>
      </c>
      <c r="K22" s="15" t="s">
        <v>14</v>
      </c>
      <c r="L22" s="14">
        <v>1</v>
      </c>
      <c r="M22" s="14">
        <v>1</v>
      </c>
      <c r="N22" s="15">
        <v>2</v>
      </c>
      <c r="O22" s="35">
        <v>1</v>
      </c>
    </row>
    <row r="23" spans="1:15" ht="19.5" customHeight="1" x14ac:dyDescent="0.2">
      <c r="A23" s="46"/>
      <c r="B23" s="6" t="s">
        <v>121</v>
      </c>
      <c r="C23" s="13"/>
      <c r="D23" s="11"/>
      <c r="E23" s="14"/>
      <c r="F23" s="14"/>
      <c r="G23" s="14"/>
      <c r="H23" s="19"/>
      <c r="I23" s="14"/>
      <c r="J23" s="14"/>
      <c r="K23" s="14"/>
      <c r="L23" s="14"/>
      <c r="M23" s="14"/>
      <c r="N23" s="15"/>
      <c r="O23" s="35"/>
    </row>
    <row r="24" spans="1:15" ht="17.25" customHeight="1" x14ac:dyDescent="0.2">
      <c r="B24" s="6" t="s">
        <v>117</v>
      </c>
      <c r="C24" s="13"/>
      <c r="D24" s="11">
        <f>SUM(G24:O24)</f>
        <v>1</v>
      </c>
      <c r="E24" s="15" t="s">
        <v>14</v>
      </c>
      <c r="F24" s="15">
        <v>1</v>
      </c>
      <c r="G24" s="15" t="s">
        <v>14</v>
      </c>
      <c r="H24" s="15" t="s">
        <v>14</v>
      </c>
      <c r="I24" s="15" t="s">
        <v>14</v>
      </c>
      <c r="J24" s="15" t="s">
        <v>14</v>
      </c>
      <c r="K24" s="15" t="s">
        <v>14</v>
      </c>
      <c r="L24" s="15" t="s">
        <v>14</v>
      </c>
      <c r="M24" s="14">
        <v>1</v>
      </c>
      <c r="N24" s="15" t="s">
        <v>14</v>
      </c>
      <c r="O24" s="35" t="s">
        <v>14</v>
      </c>
    </row>
    <row r="25" spans="1:15" ht="19.5" customHeight="1" x14ac:dyDescent="0.2">
      <c r="B25" s="6" t="s">
        <v>20</v>
      </c>
      <c r="C25" s="10"/>
      <c r="D25" s="11">
        <f t="shared" si="5"/>
        <v>2</v>
      </c>
      <c r="E25" s="15">
        <v>1</v>
      </c>
      <c r="F25" s="15" t="s">
        <v>14</v>
      </c>
      <c r="G25" s="15" t="s">
        <v>14</v>
      </c>
      <c r="H25" s="15" t="s">
        <v>14</v>
      </c>
      <c r="I25" s="15" t="s">
        <v>14</v>
      </c>
      <c r="J25" s="15" t="s">
        <v>14</v>
      </c>
      <c r="K25" s="15" t="s">
        <v>14</v>
      </c>
      <c r="L25" s="15" t="s">
        <v>14</v>
      </c>
      <c r="M25" s="15" t="s">
        <v>14</v>
      </c>
      <c r="N25" s="15">
        <v>1</v>
      </c>
      <c r="O25" s="35">
        <v>1</v>
      </c>
    </row>
    <row r="26" spans="1:15" ht="21.75" customHeight="1" x14ac:dyDescent="0.2">
      <c r="A26" s="10" t="s">
        <v>27</v>
      </c>
      <c r="D26" s="11">
        <f t="shared" si="5"/>
        <v>153</v>
      </c>
      <c r="E26" s="11">
        <f>SUM(E27:E37)</f>
        <v>102</v>
      </c>
      <c r="F26" s="11">
        <f>SUM(F27:F37)</f>
        <v>49</v>
      </c>
      <c r="G26" s="12">
        <f t="shared" ref="G26" si="6">SUM(G27:G34)</f>
        <v>0</v>
      </c>
      <c r="H26" s="11">
        <f t="shared" ref="H26:O26" si="7">SUM(H27:H37)</f>
        <v>11</v>
      </c>
      <c r="I26" s="11">
        <f t="shared" si="7"/>
        <v>19</v>
      </c>
      <c r="J26" s="11">
        <f t="shared" si="7"/>
        <v>12</v>
      </c>
      <c r="K26" s="11">
        <f t="shared" si="7"/>
        <v>22</v>
      </c>
      <c r="L26" s="11">
        <f t="shared" si="7"/>
        <v>16</v>
      </c>
      <c r="M26" s="11">
        <f t="shared" si="7"/>
        <v>12</v>
      </c>
      <c r="N26" s="11">
        <f t="shared" si="7"/>
        <v>32</v>
      </c>
      <c r="O26" s="40">
        <f t="shared" si="7"/>
        <v>29</v>
      </c>
    </row>
    <row r="27" spans="1:15" ht="19.5" customHeight="1" x14ac:dyDescent="0.2">
      <c r="A27" s="13"/>
      <c r="B27" s="2" t="s">
        <v>28</v>
      </c>
      <c r="D27" s="11">
        <f t="shared" si="5"/>
        <v>6</v>
      </c>
      <c r="E27" s="15">
        <v>3</v>
      </c>
      <c r="F27" s="15">
        <v>3</v>
      </c>
      <c r="G27" s="15" t="s">
        <v>14</v>
      </c>
      <c r="H27" s="15" t="s">
        <v>14</v>
      </c>
      <c r="I27" s="15" t="s">
        <v>14</v>
      </c>
      <c r="J27" s="15" t="s">
        <v>14</v>
      </c>
      <c r="K27" s="14">
        <v>1</v>
      </c>
      <c r="L27" s="14">
        <v>1</v>
      </c>
      <c r="M27" s="15" t="s">
        <v>14</v>
      </c>
      <c r="N27" s="15">
        <v>3</v>
      </c>
      <c r="O27" s="35">
        <v>1</v>
      </c>
    </row>
    <row r="28" spans="1:15" ht="19.5" customHeight="1" x14ac:dyDescent="0.2">
      <c r="A28" s="13"/>
      <c r="B28" s="2" t="s">
        <v>29</v>
      </c>
      <c r="D28" s="11">
        <f t="shared" si="5"/>
        <v>15</v>
      </c>
      <c r="E28" s="15">
        <v>10</v>
      </c>
      <c r="F28" s="15">
        <v>4</v>
      </c>
      <c r="G28" s="15" t="s">
        <v>14</v>
      </c>
      <c r="H28" s="14">
        <v>2</v>
      </c>
      <c r="I28" s="14">
        <v>1</v>
      </c>
      <c r="J28" s="15" t="s">
        <v>14</v>
      </c>
      <c r="K28" s="14">
        <v>2</v>
      </c>
      <c r="L28" s="15" t="s">
        <v>14</v>
      </c>
      <c r="M28" s="15" t="s">
        <v>14</v>
      </c>
      <c r="N28" s="15">
        <v>6</v>
      </c>
      <c r="O28" s="35">
        <v>4</v>
      </c>
    </row>
    <row r="29" spans="1:15" ht="19.5" customHeight="1" x14ac:dyDescent="0.2">
      <c r="A29" s="13"/>
      <c r="B29" s="13" t="s">
        <v>30</v>
      </c>
      <c r="D29" s="11"/>
      <c r="E29" s="14"/>
      <c r="F29" s="14"/>
      <c r="G29" s="14"/>
      <c r="H29" s="14"/>
      <c r="I29" s="14"/>
      <c r="J29" s="14"/>
      <c r="K29" s="14"/>
      <c r="L29" s="14"/>
      <c r="M29" s="14"/>
      <c r="N29" s="15"/>
      <c r="O29" s="35"/>
    </row>
    <row r="30" spans="1:15" ht="15" customHeight="1" x14ac:dyDescent="0.2">
      <c r="A30" s="13"/>
      <c r="C30" s="2" t="s">
        <v>31</v>
      </c>
      <c r="D30" s="11">
        <f>SUM(G30:O30)</f>
        <v>2</v>
      </c>
      <c r="E30" s="15">
        <v>1</v>
      </c>
      <c r="F30" s="15">
        <v>1</v>
      </c>
      <c r="G30" s="15" t="s">
        <v>14</v>
      </c>
      <c r="H30" s="15" t="s">
        <v>14</v>
      </c>
      <c r="I30" s="14">
        <v>1</v>
      </c>
      <c r="J30" s="15" t="s">
        <v>14</v>
      </c>
      <c r="K30" s="15" t="s">
        <v>14</v>
      </c>
      <c r="L30" s="14">
        <v>1</v>
      </c>
      <c r="M30" s="15" t="s">
        <v>14</v>
      </c>
      <c r="N30" s="15" t="s">
        <v>14</v>
      </c>
      <c r="O30" s="35" t="s">
        <v>14</v>
      </c>
    </row>
    <row r="31" spans="1:15" ht="19.5" customHeight="1" x14ac:dyDescent="0.2">
      <c r="A31" s="13"/>
      <c r="B31" s="6" t="s">
        <v>32</v>
      </c>
      <c r="C31" s="6"/>
      <c r="D31" s="11">
        <f>SUM(G31:O31)</f>
        <v>57</v>
      </c>
      <c r="E31" s="15">
        <v>37</v>
      </c>
      <c r="F31" s="15">
        <v>20</v>
      </c>
      <c r="G31" s="15" t="s">
        <v>14</v>
      </c>
      <c r="H31" s="14">
        <v>5</v>
      </c>
      <c r="I31" s="14">
        <v>7</v>
      </c>
      <c r="J31" s="14">
        <v>6</v>
      </c>
      <c r="K31" s="14">
        <v>2</v>
      </c>
      <c r="L31" s="14">
        <v>9</v>
      </c>
      <c r="M31" s="14">
        <v>7</v>
      </c>
      <c r="N31" s="15">
        <v>9</v>
      </c>
      <c r="O31" s="35">
        <v>12</v>
      </c>
    </row>
    <row r="32" spans="1:15" ht="19.5" customHeight="1" x14ac:dyDescent="0.2">
      <c r="A32" s="13"/>
      <c r="B32" s="6" t="s">
        <v>33</v>
      </c>
      <c r="C32" s="6"/>
      <c r="D32" s="11">
        <f>SUM(G32:O32)</f>
        <v>46</v>
      </c>
      <c r="E32" s="15">
        <v>32</v>
      </c>
      <c r="F32" s="15">
        <v>14</v>
      </c>
      <c r="G32" s="15" t="s">
        <v>14</v>
      </c>
      <c r="H32" s="14">
        <v>3</v>
      </c>
      <c r="I32" s="14">
        <v>6</v>
      </c>
      <c r="J32" s="14">
        <v>4</v>
      </c>
      <c r="K32" s="14">
        <v>11</v>
      </c>
      <c r="L32" s="14">
        <v>3</v>
      </c>
      <c r="M32" s="14">
        <v>3</v>
      </c>
      <c r="N32" s="15">
        <v>10</v>
      </c>
      <c r="O32" s="35">
        <v>6</v>
      </c>
    </row>
    <row r="33" spans="1:16" ht="19.5" customHeight="1" x14ac:dyDescent="0.2">
      <c r="A33" s="13"/>
      <c r="B33" s="2" t="s">
        <v>34</v>
      </c>
      <c r="D33" s="11">
        <f t="shared" si="5"/>
        <v>7</v>
      </c>
      <c r="E33" s="15">
        <v>7</v>
      </c>
      <c r="F33" s="15" t="s">
        <v>14</v>
      </c>
      <c r="G33" s="15" t="s">
        <v>14</v>
      </c>
      <c r="H33" s="15" t="s">
        <v>14</v>
      </c>
      <c r="I33" s="15" t="s">
        <v>14</v>
      </c>
      <c r="J33" s="14">
        <v>1</v>
      </c>
      <c r="K33" s="14">
        <v>2</v>
      </c>
      <c r="L33" s="15" t="s">
        <v>14</v>
      </c>
      <c r="M33" s="14">
        <v>1</v>
      </c>
      <c r="N33" s="15">
        <v>2</v>
      </c>
      <c r="O33" s="35">
        <v>1</v>
      </c>
    </row>
    <row r="34" spans="1:16" ht="19.5" customHeight="1" x14ac:dyDescent="0.2">
      <c r="A34" s="13"/>
      <c r="B34" s="2" t="s">
        <v>35</v>
      </c>
      <c r="D34" s="11">
        <f t="shared" si="5"/>
        <v>14</v>
      </c>
      <c r="E34" s="15">
        <v>8</v>
      </c>
      <c r="F34" s="15">
        <v>5</v>
      </c>
      <c r="G34" s="15" t="s">
        <v>14</v>
      </c>
      <c r="H34" s="14">
        <v>1</v>
      </c>
      <c r="I34" s="14">
        <v>1</v>
      </c>
      <c r="J34" s="15" t="s">
        <v>14</v>
      </c>
      <c r="K34" s="14">
        <v>3</v>
      </c>
      <c r="L34" s="14">
        <v>2</v>
      </c>
      <c r="M34" s="14">
        <v>1</v>
      </c>
      <c r="N34" s="15">
        <v>2</v>
      </c>
      <c r="O34" s="35">
        <v>4</v>
      </c>
    </row>
    <row r="35" spans="1:16" ht="19.5" customHeight="1" x14ac:dyDescent="0.2">
      <c r="A35" s="13"/>
      <c r="B35" s="6" t="s">
        <v>36</v>
      </c>
      <c r="C35" s="6"/>
      <c r="D35" s="11" t="s">
        <v>37</v>
      </c>
      <c r="E35" s="14"/>
      <c r="F35" s="14"/>
      <c r="G35" s="14"/>
      <c r="H35" s="14"/>
      <c r="I35" s="14"/>
      <c r="J35" s="14"/>
      <c r="K35" s="14"/>
      <c r="L35" s="14"/>
      <c r="M35" s="14"/>
      <c r="N35" s="15"/>
      <c r="O35" s="35"/>
    </row>
    <row r="36" spans="1:16" ht="16.5" customHeight="1" x14ac:dyDescent="0.2">
      <c r="A36" s="13"/>
      <c r="B36" s="6"/>
      <c r="C36" s="6" t="s">
        <v>38</v>
      </c>
      <c r="D36" s="11">
        <f>SUM(G36:O36)</f>
        <v>5</v>
      </c>
      <c r="E36" s="15">
        <v>4</v>
      </c>
      <c r="F36" s="15">
        <v>1</v>
      </c>
      <c r="G36" s="15" t="s">
        <v>14</v>
      </c>
      <c r="H36" s="15" t="s">
        <v>14</v>
      </c>
      <c r="I36" s="14">
        <v>3</v>
      </c>
      <c r="J36" s="15" t="s">
        <v>14</v>
      </c>
      <c r="K36" s="14">
        <v>1</v>
      </c>
      <c r="L36" s="15" t="s">
        <v>14</v>
      </c>
      <c r="M36" s="15" t="s">
        <v>14</v>
      </c>
      <c r="N36" s="15" t="s">
        <v>14</v>
      </c>
      <c r="O36" s="35">
        <v>1</v>
      </c>
    </row>
    <row r="37" spans="1:16" ht="19.5" customHeight="1" x14ac:dyDescent="0.2">
      <c r="B37" s="6" t="s">
        <v>20</v>
      </c>
      <c r="C37" s="6"/>
      <c r="D37" s="11">
        <f>SUM(G37:O37)</f>
        <v>1</v>
      </c>
      <c r="E37" s="15" t="s">
        <v>14</v>
      </c>
      <c r="F37" s="15">
        <v>1</v>
      </c>
      <c r="G37" s="15" t="s">
        <v>14</v>
      </c>
      <c r="H37" s="15" t="s">
        <v>14</v>
      </c>
      <c r="I37" s="15" t="s">
        <v>14</v>
      </c>
      <c r="J37" s="14">
        <v>1</v>
      </c>
      <c r="K37" s="15" t="s">
        <v>14</v>
      </c>
      <c r="L37" s="15" t="s">
        <v>14</v>
      </c>
      <c r="M37" s="15" t="s">
        <v>14</v>
      </c>
      <c r="N37" s="15" t="s">
        <v>14</v>
      </c>
      <c r="O37" s="35" t="s">
        <v>14</v>
      </c>
    </row>
    <row r="38" spans="1:16" s="18" customFormat="1" ht="21" customHeight="1" x14ac:dyDescent="0.2">
      <c r="A38" s="10" t="s">
        <v>39</v>
      </c>
      <c r="D38" s="11">
        <f>SUM(D39:D55)</f>
        <v>1261</v>
      </c>
      <c r="E38" s="11">
        <f>SUM(E41:E55)</f>
        <v>1099</v>
      </c>
      <c r="F38" s="11">
        <f>SUM(F41:F55)</f>
        <v>162</v>
      </c>
      <c r="G38" s="11">
        <f t="shared" ref="G38:O38" si="8">SUM(G39:G55)</f>
        <v>51</v>
      </c>
      <c r="H38" s="11">
        <f t="shared" si="8"/>
        <v>241</v>
      </c>
      <c r="I38" s="11">
        <f t="shared" si="8"/>
        <v>264</v>
      </c>
      <c r="J38" s="11">
        <f t="shared" si="8"/>
        <v>187</v>
      </c>
      <c r="K38" s="11">
        <f t="shared" si="8"/>
        <v>161</v>
      </c>
      <c r="L38" s="11">
        <f t="shared" si="8"/>
        <v>96</v>
      </c>
      <c r="M38" s="11">
        <f t="shared" si="8"/>
        <v>50</v>
      </c>
      <c r="N38" s="11">
        <f t="shared" si="8"/>
        <v>79</v>
      </c>
      <c r="O38" s="40">
        <f t="shared" si="8"/>
        <v>132</v>
      </c>
      <c r="P38" s="17"/>
    </row>
    <row r="39" spans="1:16" s="18" customFormat="1" ht="19.5" customHeight="1" x14ac:dyDescent="0.2">
      <c r="A39" s="13"/>
      <c r="B39" s="2" t="s">
        <v>40</v>
      </c>
      <c r="C39" s="2"/>
      <c r="D39" s="11"/>
      <c r="E39" s="16"/>
      <c r="F39" s="16"/>
      <c r="G39" s="16"/>
      <c r="H39" s="11"/>
      <c r="I39" s="11"/>
      <c r="J39" s="11"/>
      <c r="K39" s="11"/>
      <c r="L39" s="11"/>
      <c r="M39" s="11"/>
      <c r="N39" s="11"/>
      <c r="O39" s="40"/>
      <c r="P39" s="17"/>
    </row>
    <row r="40" spans="1:16" s="18" customFormat="1" ht="17.25" customHeight="1" x14ac:dyDescent="0.2">
      <c r="A40" s="13"/>
      <c r="B40" s="2"/>
      <c r="C40" s="2" t="s">
        <v>41</v>
      </c>
      <c r="D40" s="11"/>
      <c r="E40" s="11"/>
      <c r="F40" s="11"/>
      <c r="G40" s="15"/>
      <c r="H40" s="15"/>
      <c r="I40" s="15"/>
      <c r="J40" s="15"/>
      <c r="K40" s="15"/>
      <c r="L40" s="15"/>
      <c r="M40" s="15"/>
      <c r="N40" s="15"/>
      <c r="O40" s="35"/>
      <c r="P40" s="17"/>
    </row>
    <row r="41" spans="1:16" s="18" customFormat="1" ht="15.75" customHeight="1" x14ac:dyDescent="0.2">
      <c r="A41" s="13"/>
      <c r="B41" s="2"/>
      <c r="C41" s="2" t="s">
        <v>42</v>
      </c>
      <c r="D41" s="11">
        <f>SUM(G41:O41)</f>
        <v>1</v>
      </c>
      <c r="E41" s="15">
        <v>1</v>
      </c>
      <c r="F41" s="15" t="s">
        <v>14</v>
      </c>
      <c r="G41" s="15" t="s">
        <v>14</v>
      </c>
      <c r="H41" s="15" t="s">
        <v>14</v>
      </c>
      <c r="I41" s="15" t="s">
        <v>14</v>
      </c>
      <c r="J41" s="15" t="s">
        <v>14</v>
      </c>
      <c r="K41" s="15" t="s">
        <v>14</v>
      </c>
      <c r="L41" s="15">
        <v>1</v>
      </c>
      <c r="M41" s="15" t="s">
        <v>14</v>
      </c>
      <c r="N41" s="15" t="s">
        <v>14</v>
      </c>
      <c r="O41" s="35" t="s">
        <v>14</v>
      </c>
      <c r="P41" s="17"/>
    </row>
    <row r="42" spans="1:16" s="18" customFormat="1" ht="19.5" customHeight="1" x14ac:dyDescent="0.2">
      <c r="B42" s="6" t="s">
        <v>43</v>
      </c>
      <c r="C42" s="10"/>
      <c r="D42" s="11">
        <f>SUM(G42:O42)</f>
        <v>70</v>
      </c>
      <c r="E42" s="15">
        <v>66</v>
      </c>
      <c r="F42" s="15">
        <v>4</v>
      </c>
      <c r="G42" s="15" t="s">
        <v>14</v>
      </c>
      <c r="H42" s="15">
        <v>5</v>
      </c>
      <c r="I42" s="15">
        <v>11</v>
      </c>
      <c r="J42" s="15">
        <v>10</v>
      </c>
      <c r="K42" s="15">
        <v>11</v>
      </c>
      <c r="L42" s="15">
        <v>8</v>
      </c>
      <c r="M42" s="15">
        <v>4</v>
      </c>
      <c r="N42" s="15">
        <v>8</v>
      </c>
      <c r="O42" s="35">
        <v>13</v>
      </c>
      <c r="P42" s="17"/>
    </row>
    <row r="43" spans="1:16" s="18" customFormat="1" ht="19.5" customHeight="1" x14ac:dyDescent="0.2">
      <c r="B43" s="21" t="s">
        <v>44</v>
      </c>
      <c r="C43" s="13"/>
      <c r="D43" s="11">
        <f>SUM(G43:O43)</f>
        <v>173</v>
      </c>
      <c r="E43" s="14">
        <v>150</v>
      </c>
      <c r="F43" s="14">
        <v>23</v>
      </c>
      <c r="G43" s="14">
        <v>7</v>
      </c>
      <c r="H43" s="15">
        <v>28</v>
      </c>
      <c r="I43" s="14">
        <v>34</v>
      </c>
      <c r="J43" s="14">
        <v>23</v>
      </c>
      <c r="K43" s="14">
        <v>27</v>
      </c>
      <c r="L43" s="14">
        <v>18</v>
      </c>
      <c r="M43" s="14">
        <v>8</v>
      </c>
      <c r="N43" s="15">
        <v>12</v>
      </c>
      <c r="O43" s="35">
        <v>16</v>
      </c>
      <c r="P43" s="17"/>
    </row>
    <row r="44" spans="1:16" s="18" customFormat="1" ht="19.5" customHeight="1" x14ac:dyDescent="0.2">
      <c r="A44" s="2"/>
      <c r="B44" s="21" t="s">
        <v>45</v>
      </c>
      <c r="C44" s="13"/>
      <c r="D44" s="11"/>
      <c r="E44" s="14"/>
      <c r="F44" s="14"/>
      <c r="G44" s="14"/>
      <c r="H44" s="15"/>
      <c r="I44" s="14"/>
      <c r="J44" s="14"/>
      <c r="K44" s="14"/>
      <c r="L44" s="14"/>
      <c r="M44" s="14"/>
      <c r="N44" s="15"/>
      <c r="O44" s="35"/>
      <c r="P44" s="17"/>
    </row>
    <row r="45" spans="1:16" s="18" customFormat="1" ht="15.75" customHeight="1" x14ac:dyDescent="0.2">
      <c r="A45" s="2"/>
      <c r="B45" s="21"/>
      <c r="C45" s="13" t="s">
        <v>46</v>
      </c>
      <c r="D45" s="11">
        <f t="shared" ref="D45:D51" si="9">SUM(G45:O45)</f>
        <v>1</v>
      </c>
      <c r="E45" s="15">
        <v>1</v>
      </c>
      <c r="F45" s="15" t="s">
        <v>14</v>
      </c>
      <c r="G45" s="15" t="s">
        <v>14</v>
      </c>
      <c r="H45" s="15" t="s">
        <v>14</v>
      </c>
      <c r="I45" s="15" t="s">
        <v>14</v>
      </c>
      <c r="J45" s="14">
        <v>1</v>
      </c>
      <c r="K45" s="15" t="s">
        <v>14</v>
      </c>
      <c r="L45" s="15" t="s">
        <v>14</v>
      </c>
      <c r="M45" s="15" t="s">
        <v>14</v>
      </c>
      <c r="N45" s="15" t="s">
        <v>14</v>
      </c>
      <c r="O45" s="35" t="s">
        <v>14</v>
      </c>
      <c r="P45" s="17"/>
    </row>
    <row r="46" spans="1:16" s="18" customFormat="1" ht="19.5" customHeight="1" x14ac:dyDescent="0.2">
      <c r="A46" s="2"/>
      <c r="B46" s="21" t="s">
        <v>47</v>
      </c>
      <c r="C46" s="13"/>
      <c r="D46" s="11">
        <f t="shared" si="9"/>
        <v>1</v>
      </c>
      <c r="E46" s="15">
        <v>1</v>
      </c>
      <c r="F46" s="15" t="s">
        <v>14</v>
      </c>
      <c r="G46" s="15" t="s">
        <v>14</v>
      </c>
      <c r="H46" s="15" t="s">
        <v>14</v>
      </c>
      <c r="I46" s="15" t="s">
        <v>14</v>
      </c>
      <c r="J46" s="15" t="s">
        <v>14</v>
      </c>
      <c r="K46" s="15" t="s">
        <v>14</v>
      </c>
      <c r="L46" s="15" t="s">
        <v>14</v>
      </c>
      <c r="M46" s="15" t="s">
        <v>14</v>
      </c>
      <c r="N46" s="15">
        <v>1</v>
      </c>
      <c r="O46" s="35" t="s">
        <v>14</v>
      </c>
      <c r="P46" s="17"/>
    </row>
    <row r="47" spans="1:16" s="18" customFormat="1" ht="19.5" customHeight="1" x14ac:dyDescent="0.2">
      <c r="B47" s="6" t="s">
        <v>48</v>
      </c>
      <c r="C47" s="13"/>
      <c r="D47" s="11">
        <f t="shared" si="9"/>
        <v>3</v>
      </c>
      <c r="E47" s="15">
        <v>3</v>
      </c>
      <c r="F47" s="15" t="s">
        <v>14</v>
      </c>
      <c r="G47" s="15" t="s">
        <v>14</v>
      </c>
      <c r="H47" s="15">
        <v>1</v>
      </c>
      <c r="I47" s="15" t="s">
        <v>14</v>
      </c>
      <c r="J47" s="15" t="s">
        <v>14</v>
      </c>
      <c r="K47" s="14">
        <v>1</v>
      </c>
      <c r="L47" s="15" t="s">
        <v>14</v>
      </c>
      <c r="M47" s="15" t="s">
        <v>14</v>
      </c>
      <c r="N47" s="15">
        <v>1</v>
      </c>
      <c r="O47" s="35" t="s">
        <v>14</v>
      </c>
      <c r="P47" s="17"/>
    </row>
    <row r="48" spans="1:16" ht="19.5" customHeight="1" x14ac:dyDescent="0.2">
      <c r="B48" s="6" t="s">
        <v>49</v>
      </c>
      <c r="C48" s="6"/>
      <c r="D48" s="11">
        <f t="shared" si="9"/>
        <v>664</v>
      </c>
      <c r="E48" s="14">
        <v>579</v>
      </c>
      <c r="F48" s="14">
        <v>85</v>
      </c>
      <c r="G48" s="14">
        <v>31</v>
      </c>
      <c r="H48" s="15">
        <v>127</v>
      </c>
      <c r="I48" s="15">
        <v>141</v>
      </c>
      <c r="J48" s="15">
        <v>108</v>
      </c>
      <c r="K48" s="15">
        <v>79</v>
      </c>
      <c r="L48" s="15">
        <v>53</v>
      </c>
      <c r="M48" s="15">
        <v>24</v>
      </c>
      <c r="N48" s="15">
        <v>37</v>
      </c>
      <c r="O48" s="35">
        <v>64</v>
      </c>
    </row>
    <row r="49" spans="1:15" ht="19.5" customHeight="1" x14ac:dyDescent="0.2">
      <c r="B49" s="13" t="s">
        <v>122</v>
      </c>
      <c r="C49" s="6"/>
      <c r="D49" s="11">
        <f>SUM(G49:O49)</f>
        <v>1</v>
      </c>
      <c r="E49" s="15" t="s">
        <v>14</v>
      </c>
      <c r="F49" s="15">
        <v>1</v>
      </c>
      <c r="G49" s="15" t="s">
        <v>14</v>
      </c>
      <c r="H49" s="15" t="s">
        <v>14</v>
      </c>
      <c r="I49" s="15" t="s">
        <v>14</v>
      </c>
      <c r="J49" s="15">
        <v>1</v>
      </c>
      <c r="K49" s="15" t="s">
        <v>14</v>
      </c>
      <c r="L49" s="15" t="s">
        <v>14</v>
      </c>
      <c r="M49" s="15" t="s">
        <v>14</v>
      </c>
      <c r="N49" s="15" t="s">
        <v>14</v>
      </c>
      <c r="O49" s="35" t="s">
        <v>14</v>
      </c>
    </row>
    <row r="50" spans="1:15" ht="19.5" customHeight="1" x14ac:dyDescent="0.2">
      <c r="B50" s="13" t="s">
        <v>50</v>
      </c>
      <c r="C50" s="6"/>
      <c r="D50" s="11">
        <f t="shared" si="9"/>
        <v>27</v>
      </c>
      <c r="E50" s="14">
        <v>26</v>
      </c>
      <c r="F50" s="14">
        <v>1</v>
      </c>
      <c r="G50" s="14">
        <v>1</v>
      </c>
      <c r="H50" s="15">
        <v>8</v>
      </c>
      <c r="I50" s="15">
        <v>6</v>
      </c>
      <c r="J50" s="15">
        <v>1</v>
      </c>
      <c r="K50" s="15">
        <v>5</v>
      </c>
      <c r="L50" s="15" t="s">
        <v>14</v>
      </c>
      <c r="M50" s="15">
        <v>2</v>
      </c>
      <c r="N50" s="15" t="s">
        <v>14</v>
      </c>
      <c r="O50" s="35">
        <v>4</v>
      </c>
    </row>
    <row r="51" spans="1:15" ht="19.5" customHeight="1" x14ac:dyDescent="0.2">
      <c r="B51" s="6" t="s">
        <v>51</v>
      </c>
      <c r="C51" s="6"/>
      <c r="D51" s="11">
        <f t="shared" si="9"/>
        <v>77</v>
      </c>
      <c r="E51" s="15">
        <v>48</v>
      </c>
      <c r="F51" s="15">
        <v>29</v>
      </c>
      <c r="G51" s="15" t="s">
        <v>14</v>
      </c>
      <c r="H51" s="15">
        <v>15</v>
      </c>
      <c r="I51" s="15">
        <v>12</v>
      </c>
      <c r="J51" s="15">
        <v>17</v>
      </c>
      <c r="K51" s="15">
        <v>9</v>
      </c>
      <c r="L51" s="15">
        <v>4</v>
      </c>
      <c r="M51" s="15">
        <v>2</v>
      </c>
      <c r="N51" s="15">
        <v>9</v>
      </c>
      <c r="O51" s="35">
        <v>9</v>
      </c>
    </row>
    <row r="52" spans="1:15" ht="19.5" customHeight="1" x14ac:dyDescent="0.2">
      <c r="B52" s="21" t="s">
        <v>52</v>
      </c>
      <c r="C52" s="6"/>
      <c r="D52" s="15" t="s">
        <v>37</v>
      </c>
      <c r="E52" s="14"/>
      <c r="F52" s="14"/>
      <c r="G52" s="19"/>
      <c r="H52" s="20"/>
      <c r="I52" s="20"/>
      <c r="J52" s="20"/>
      <c r="K52" s="20"/>
      <c r="L52" s="20"/>
      <c r="M52" s="20"/>
      <c r="N52" s="20"/>
      <c r="O52" s="41"/>
    </row>
    <row r="53" spans="1:15" ht="16.5" customHeight="1" x14ac:dyDescent="0.2">
      <c r="B53" s="6"/>
      <c r="C53" s="13" t="s">
        <v>53</v>
      </c>
      <c r="D53" s="11">
        <f>SUM(G53:O53)</f>
        <v>154</v>
      </c>
      <c r="E53" s="14">
        <v>148</v>
      </c>
      <c r="F53" s="14">
        <v>6</v>
      </c>
      <c r="G53" s="14">
        <v>9</v>
      </c>
      <c r="H53" s="20">
        <v>38</v>
      </c>
      <c r="I53" s="20">
        <v>39</v>
      </c>
      <c r="J53" s="20">
        <v>16</v>
      </c>
      <c r="K53" s="20">
        <v>17</v>
      </c>
      <c r="L53" s="15">
        <v>5</v>
      </c>
      <c r="M53" s="15">
        <v>4</v>
      </c>
      <c r="N53" s="15">
        <v>8</v>
      </c>
      <c r="O53" s="41">
        <v>18</v>
      </c>
    </row>
    <row r="54" spans="1:15" ht="19.5" customHeight="1" x14ac:dyDescent="0.2">
      <c r="B54" s="6" t="s">
        <v>54</v>
      </c>
      <c r="C54" s="13"/>
      <c r="D54" s="11">
        <f t="shared" ref="D54:D63" si="10">SUM(G54:O54)</f>
        <v>83</v>
      </c>
      <c r="E54" s="14">
        <v>71</v>
      </c>
      <c r="F54" s="14">
        <v>12</v>
      </c>
      <c r="G54" s="14">
        <v>3</v>
      </c>
      <c r="H54" s="20">
        <v>19</v>
      </c>
      <c r="I54" s="20">
        <v>20</v>
      </c>
      <c r="J54" s="20">
        <v>9</v>
      </c>
      <c r="K54" s="20">
        <v>12</v>
      </c>
      <c r="L54" s="15">
        <v>7</v>
      </c>
      <c r="M54" s="15">
        <v>4</v>
      </c>
      <c r="N54" s="15">
        <v>2</v>
      </c>
      <c r="O54" s="41">
        <v>7</v>
      </c>
    </row>
    <row r="55" spans="1:15" ht="19.5" customHeight="1" x14ac:dyDescent="0.2">
      <c r="B55" s="6" t="s">
        <v>55</v>
      </c>
      <c r="C55" s="10"/>
      <c r="D55" s="11">
        <f t="shared" si="10"/>
        <v>6</v>
      </c>
      <c r="E55" s="15">
        <v>5</v>
      </c>
      <c r="F55" s="15">
        <v>1</v>
      </c>
      <c r="G55" s="15" t="s">
        <v>14</v>
      </c>
      <c r="H55" s="15" t="s">
        <v>14</v>
      </c>
      <c r="I55" s="15">
        <v>1</v>
      </c>
      <c r="J55" s="20">
        <v>1</v>
      </c>
      <c r="K55" s="15" t="s">
        <v>14</v>
      </c>
      <c r="L55" s="15" t="s">
        <v>14</v>
      </c>
      <c r="M55" s="15">
        <v>2</v>
      </c>
      <c r="N55" s="15">
        <v>1</v>
      </c>
      <c r="O55" s="35">
        <v>1</v>
      </c>
    </row>
    <row r="56" spans="1:15" ht="21.75" customHeight="1" x14ac:dyDescent="0.2">
      <c r="A56" s="10" t="s">
        <v>56</v>
      </c>
      <c r="D56" s="11">
        <f t="shared" si="10"/>
        <v>246</v>
      </c>
      <c r="E56" s="16">
        <f>SUM(E57:E67)</f>
        <v>160</v>
      </c>
      <c r="F56" s="16">
        <f>SUM(F57:F67)</f>
        <v>83</v>
      </c>
      <c r="G56" s="16">
        <f t="shared" ref="G56:O56" si="11">SUM(G57:G67)</f>
        <v>2</v>
      </c>
      <c r="H56" s="11">
        <f t="shared" si="11"/>
        <v>9</v>
      </c>
      <c r="I56" s="11">
        <f t="shared" si="11"/>
        <v>22</v>
      </c>
      <c r="J56" s="11">
        <f t="shared" si="11"/>
        <v>34</v>
      </c>
      <c r="K56" s="11">
        <f t="shared" si="11"/>
        <v>21</v>
      </c>
      <c r="L56" s="11">
        <f t="shared" si="11"/>
        <v>31</v>
      </c>
      <c r="M56" s="11">
        <f t="shared" si="11"/>
        <v>20</v>
      </c>
      <c r="N56" s="11">
        <f t="shared" si="11"/>
        <v>53</v>
      </c>
      <c r="O56" s="40">
        <f t="shared" si="11"/>
        <v>54</v>
      </c>
    </row>
    <row r="57" spans="1:15" ht="19.5" customHeight="1" x14ac:dyDescent="0.2">
      <c r="B57" s="21" t="s">
        <v>57</v>
      </c>
      <c r="C57" s="6"/>
      <c r="D57" s="11">
        <f t="shared" si="10"/>
        <v>57</v>
      </c>
      <c r="E57" s="15">
        <v>36</v>
      </c>
      <c r="F57" s="15">
        <v>21</v>
      </c>
      <c r="G57" s="15" t="s">
        <v>14</v>
      </c>
      <c r="H57" s="15">
        <v>2</v>
      </c>
      <c r="I57" s="15">
        <v>8</v>
      </c>
      <c r="J57" s="15">
        <v>12</v>
      </c>
      <c r="K57" s="15">
        <v>8</v>
      </c>
      <c r="L57" s="15">
        <v>10</v>
      </c>
      <c r="M57" s="15">
        <v>4</v>
      </c>
      <c r="N57" s="15">
        <v>7</v>
      </c>
      <c r="O57" s="35">
        <v>6</v>
      </c>
    </row>
    <row r="58" spans="1:15" ht="19.5" customHeight="1" x14ac:dyDescent="0.2">
      <c r="B58" s="21" t="s">
        <v>58</v>
      </c>
      <c r="C58" s="6"/>
      <c r="D58" s="11">
        <f t="shared" si="10"/>
        <v>3</v>
      </c>
      <c r="E58" s="15">
        <v>3</v>
      </c>
      <c r="F58" s="15" t="s">
        <v>14</v>
      </c>
      <c r="G58" s="15" t="s">
        <v>14</v>
      </c>
      <c r="H58" s="15">
        <v>1</v>
      </c>
      <c r="I58" s="15" t="s">
        <v>14</v>
      </c>
      <c r="J58" s="15" t="s">
        <v>14</v>
      </c>
      <c r="K58" s="15" t="s">
        <v>14</v>
      </c>
      <c r="L58" s="15" t="s">
        <v>14</v>
      </c>
      <c r="M58" s="15" t="s">
        <v>14</v>
      </c>
      <c r="N58" s="15" t="s">
        <v>14</v>
      </c>
      <c r="O58" s="35">
        <v>2</v>
      </c>
    </row>
    <row r="59" spans="1:15" ht="19.5" customHeight="1" x14ac:dyDescent="0.2">
      <c r="B59" s="2" t="s">
        <v>59</v>
      </c>
      <c r="C59" s="21"/>
      <c r="D59" s="11">
        <f t="shared" si="10"/>
        <v>7</v>
      </c>
      <c r="E59" s="15">
        <v>4</v>
      </c>
      <c r="F59" s="15">
        <v>2</v>
      </c>
      <c r="G59" s="15" t="s">
        <v>14</v>
      </c>
      <c r="H59" s="15" t="s">
        <v>14</v>
      </c>
      <c r="I59" s="15">
        <v>1</v>
      </c>
      <c r="J59" s="15">
        <v>2</v>
      </c>
      <c r="K59" s="15" t="s">
        <v>14</v>
      </c>
      <c r="L59" s="15" t="s">
        <v>14</v>
      </c>
      <c r="M59" s="15">
        <v>1</v>
      </c>
      <c r="N59" s="15">
        <v>1</v>
      </c>
      <c r="O59" s="35">
        <v>2</v>
      </c>
    </row>
    <row r="60" spans="1:15" ht="19.5" customHeight="1" x14ac:dyDescent="0.2">
      <c r="B60" s="21" t="s">
        <v>60</v>
      </c>
      <c r="C60" s="6"/>
      <c r="D60" s="11">
        <f>SUM(G60:O60)</f>
        <v>1</v>
      </c>
      <c r="E60" s="15">
        <v>1</v>
      </c>
      <c r="F60" s="15" t="s">
        <v>14</v>
      </c>
      <c r="G60" s="15" t="s">
        <v>14</v>
      </c>
      <c r="H60" s="15" t="s">
        <v>14</v>
      </c>
      <c r="I60" s="15" t="s">
        <v>14</v>
      </c>
      <c r="J60" s="15">
        <v>1</v>
      </c>
      <c r="K60" s="15" t="s">
        <v>14</v>
      </c>
      <c r="L60" s="15" t="s">
        <v>14</v>
      </c>
      <c r="M60" s="15" t="s">
        <v>14</v>
      </c>
      <c r="N60" s="15" t="s">
        <v>14</v>
      </c>
      <c r="O60" s="35" t="s">
        <v>14</v>
      </c>
    </row>
    <row r="61" spans="1:15" ht="19.5" customHeight="1" x14ac:dyDescent="0.2">
      <c r="B61" s="21" t="s">
        <v>61</v>
      </c>
      <c r="C61" s="6"/>
      <c r="D61" s="11">
        <f t="shared" si="10"/>
        <v>18</v>
      </c>
      <c r="E61" s="14">
        <v>13</v>
      </c>
      <c r="F61" s="14">
        <v>4</v>
      </c>
      <c r="G61" s="14">
        <v>1</v>
      </c>
      <c r="H61" s="15" t="s">
        <v>14</v>
      </c>
      <c r="I61" s="15">
        <v>2</v>
      </c>
      <c r="J61" s="15">
        <v>1</v>
      </c>
      <c r="K61" s="15">
        <v>2</v>
      </c>
      <c r="L61" s="15">
        <v>2</v>
      </c>
      <c r="M61" s="15">
        <v>1</v>
      </c>
      <c r="N61" s="15">
        <v>2</v>
      </c>
      <c r="O61" s="35">
        <v>7</v>
      </c>
    </row>
    <row r="62" spans="1:15" ht="19.5" customHeight="1" x14ac:dyDescent="0.2">
      <c r="B62" s="21" t="s">
        <v>62</v>
      </c>
      <c r="C62" s="6"/>
      <c r="D62" s="11">
        <f t="shared" si="10"/>
        <v>7</v>
      </c>
      <c r="E62" s="15">
        <v>4</v>
      </c>
      <c r="F62" s="15">
        <v>3</v>
      </c>
      <c r="G62" s="15" t="s">
        <v>14</v>
      </c>
      <c r="H62" s="15" t="s">
        <v>14</v>
      </c>
      <c r="I62" s="15">
        <v>1</v>
      </c>
      <c r="J62" s="15" t="s">
        <v>14</v>
      </c>
      <c r="K62" s="15">
        <v>1</v>
      </c>
      <c r="L62" s="15">
        <v>2</v>
      </c>
      <c r="M62" s="15">
        <v>2</v>
      </c>
      <c r="N62" s="15">
        <v>1</v>
      </c>
      <c r="O62" s="35" t="s">
        <v>14</v>
      </c>
    </row>
    <row r="63" spans="1:15" ht="19.5" customHeight="1" x14ac:dyDescent="0.2">
      <c r="B63" s="21" t="s">
        <v>63</v>
      </c>
      <c r="C63" s="6"/>
      <c r="D63" s="11">
        <f t="shared" si="10"/>
        <v>79</v>
      </c>
      <c r="E63" s="14">
        <v>46</v>
      </c>
      <c r="F63" s="14">
        <v>32</v>
      </c>
      <c r="G63" s="14">
        <v>1</v>
      </c>
      <c r="H63" s="15">
        <v>5</v>
      </c>
      <c r="I63" s="15">
        <v>7</v>
      </c>
      <c r="J63" s="15">
        <v>18</v>
      </c>
      <c r="K63" s="15">
        <v>9</v>
      </c>
      <c r="L63" s="15">
        <v>11</v>
      </c>
      <c r="M63" s="15">
        <v>3</v>
      </c>
      <c r="N63" s="15">
        <v>8</v>
      </c>
      <c r="O63" s="35">
        <v>17</v>
      </c>
    </row>
    <row r="64" spans="1:15" ht="19.5" customHeight="1" x14ac:dyDescent="0.2">
      <c r="B64" s="21" t="s">
        <v>64</v>
      </c>
      <c r="C64" s="6"/>
      <c r="D64" s="11"/>
      <c r="E64" s="14"/>
      <c r="F64" s="14"/>
      <c r="G64" s="14"/>
      <c r="H64" s="15"/>
      <c r="I64" s="15"/>
      <c r="J64" s="15"/>
      <c r="K64" s="15"/>
      <c r="L64" s="15"/>
      <c r="M64" s="15"/>
      <c r="N64" s="15"/>
      <c r="O64" s="35"/>
    </row>
    <row r="65" spans="1:16" ht="16.5" customHeight="1" x14ac:dyDescent="0.2">
      <c r="B65" s="21"/>
      <c r="C65" s="6" t="s">
        <v>65</v>
      </c>
      <c r="D65" s="11">
        <f>SUM(G65:O65)</f>
        <v>1</v>
      </c>
      <c r="E65" s="15">
        <v>1</v>
      </c>
      <c r="F65" s="15" t="s">
        <v>14</v>
      </c>
      <c r="G65" s="15" t="s">
        <v>14</v>
      </c>
      <c r="H65" s="15" t="s">
        <v>14</v>
      </c>
      <c r="I65" s="15" t="s">
        <v>14</v>
      </c>
      <c r="J65" s="15" t="s">
        <v>14</v>
      </c>
      <c r="K65" s="15" t="s">
        <v>14</v>
      </c>
      <c r="L65" s="15" t="s">
        <v>14</v>
      </c>
      <c r="M65" s="15" t="s">
        <v>14</v>
      </c>
      <c r="N65" s="15">
        <v>1</v>
      </c>
      <c r="O65" s="35" t="s">
        <v>14</v>
      </c>
    </row>
    <row r="66" spans="1:16" ht="19.5" customHeight="1" x14ac:dyDescent="0.2">
      <c r="B66" s="21" t="s">
        <v>66</v>
      </c>
      <c r="C66" s="6"/>
      <c r="D66" s="11">
        <f>SUM(G66:O66)</f>
        <v>69</v>
      </c>
      <c r="E66" s="15">
        <v>48</v>
      </c>
      <c r="F66" s="15">
        <v>21</v>
      </c>
      <c r="G66" s="15" t="s">
        <v>14</v>
      </c>
      <c r="H66" s="15">
        <v>1</v>
      </c>
      <c r="I66" s="15">
        <v>3</v>
      </c>
      <c r="J66" s="15" t="s">
        <v>14</v>
      </c>
      <c r="K66" s="15">
        <v>1</v>
      </c>
      <c r="L66" s="15">
        <v>5</v>
      </c>
      <c r="M66" s="15">
        <v>9</v>
      </c>
      <c r="N66" s="15">
        <v>31</v>
      </c>
      <c r="O66" s="35">
        <v>19</v>
      </c>
    </row>
    <row r="67" spans="1:16" ht="19.5" customHeight="1" x14ac:dyDescent="0.2">
      <c r="B67" s="21" t="s">
        <v>55</v>
      </c>
      <c r="C67" s="6"/>
      <c r="D67" s="11">
        <f>SUM(G67:O67)</f>
        <v>4</v>
      </c>
      <c r="E67" s="15">
        <v>4</v>
      </c>
      <c r="F67" s="15" t="s">
        <v>14</v>
      </c>
      <c r="G67" s="15" t="s">
        <v>14</v>
      </c>
      <c r="H67" s="15" t="s">
        <v>14</v>
      </c>
      <c r="I67" s="15" t="s">
        <v>14</v>
      </c>
      <c r="J67" s="15" t="s">
        <v>14</v>
      </c>
      <c r="K67" s="15" t="s">
        <v>14</v>
      </c>
      <c r="L67" s="15">
        <v>1</v>
      </c>
      <c r="M67" s="15" t="s">
        <v>14</v>
      </c>
      <c r="N67" s="15">
        <v>2</v>
      </c>
      <c r="O67" s="35">
        <v>1</v>
      </c>
    </row>
    <row r="68" spans="1:16" s="18" customFormat="1" ht="21.75" customHeight="1" x14ac:dyDescent="0.2">
      <c r="A68" s="10" t="s">
        <v>67</v>
      </c>
      <c r="D68" s="11">
        <f>SUM(G68:O68)</f>
        <v>205</v>
      </c>
      <c r="E68" s="16">
        <f>SUM(E69:E72)</f>
        <v>175</v>
      </c>
      <c r="F68" s="16">
        <f>SUM(F69:F72)</f>
        <v>30</v>
      </c>
      <c r="G68" s="16">
        <f t="shared" ref="G68:O68" si="12">SUM(G69:G72)</f>
        <v>2</v>
      </c>
      <c r="H68" s="11">
        <f t="shared" si="12"/>
        <v>16</v>
      </c>
      <c r="I68" s="11">
        <f t="shared" si="12"/>
        <v>33</v>
      </c>
      <c r="J68" s="11">
        <f t="shared" si="12"/>
        <v>40</v>
      </c>
      <c r="K68" s="11">
        <f t="shared" si="12"/>
        <v>26</v>
      </c>
      <c r="L68" s="11">
        <f t="shared" si="12"/>
        <v>19</v>
      </c>
      <c r="M68" s="11">
        <f t="shared" si="12"/>
        <v>10</v>
      </c>
      <c r="N68" s="11">
        <f t="shared" si="12"/>
        <v>33</v>
      </c>
      <c r="O68" s="40">
        <f t="shared" si="12"/>
        <v>26</v>
      </c>
      <c r="P68" s="17"/>
    </row>
    <row r="69" spans="1:16" ht="19.5" customHeight="1" x14ac:dyDescent="0.2">
      <c r="A69" s="1"/>
      <c r="B69" s="1" t="s">
        <v>68</v>
      </c>
      <c r="C69" s="10"/>
      <c r="D69" s="11">
        <f t="shared" ref="D69:D82" si="13">SUM(G69:O69)</f>
        <v>12</v>
      </c>
      <c r="E69" s="15">
        <v>12</v>
      </c>
      <c r="F69" s="15" t="s">
        <v>14</v>
      </c>
      <c r="G69" s="15" t="s">
        <v>14</v>
      </c>
      <c r="H69" s="15" t="s">
        <v>14</v>
      </c>
      <c r="I69" s="15" t="s">
        <v>14</v>
      </c>
      <c r="J69" s="15">
        <v>3</v>
      </c>
      <c r="K69" s="20">
        <v>3</v>
      </c>
      <c r="L69" s="15">
        <v>3</v>
      </c>
      <c r="M69" s="15" t="s">
        <v>14</v>
      </c>
      <c r="N69" s="15">
        <v>3</v>
      </c>
      <c r="O69" s="35" t="s">
        <v>14</v>
      </c>
    </row>
    <row r="70" spans="1:16" s="6" customFormat="1" ht="19.5" customHeight="1" x14ac:dyDescent="0.2">
      <c r="B70" s="10" t="s">
        <v>69</v>
      </c>
      <c r="D70" s="11">
        <f t="shared" si="13"/>
        <v>40</v>
      </c>
      <c r="E70" s="14">
        <v>24</v>
      </c>
      <c r="F70" s="14">
        <v>16</v>
      </c>
      <c r="G70" s="14">
        <v>1</v>
      </c>
      <c r="H70" s="15">
        <v>3</v>
      </c>
      <c r="I70" s="14">
        <v>10</v>
      </c>
      <c r="J70" s="15">
        <v>7</v>
      </c>
      <c r="K70" s="15">
        <v>6</v>
      </c>
      <c r="L70" s="15">
        <v>3</v>
      </c>
      <c r="M70" s="15">
        <v>1</v>
      </c>
      <c r="N70" s="15">
        <v>6</v>
      </c>
      <c r="O70" s="35">
        <v>3</v>
      </c>
      <c r="P70" s="13"/>
    </row>
    <row r="71" spans="1:16" s="6" customFormat="1" ht="19.5" customHeight="1" x14ac:dyDescent="0.2">
      <c r="B71" s="6" t="s">
        <v>110</v>
      </c>
      <c r="C71" s="10"/>
      <c r="D71" s="11">
        <f t="shared" si="13"/>
        <v>149</v>
      </c>
      <c r="E71" s="14">
        <v>137</v>
      </c>
      <c r="F71" s="14">
        <v>12</v>
      </c>
      <c r="G71" s="14">
        <v>1</v>
      </c>
      <c r="H71" s="15">
        <v>13</v>
      </c>
      <c r="I71" s="14">
        <v>22</v>
      </c>
      <c r="J71" s="15">
        <v>30</v>
      </c>
      <c r="K71" s="15">
        <v>16</v>
      </c>
      <c r="L71" s="15">
        <v>13</v>
      </c>
      <c r="M71" s="15">
        <v>9</v>
      </c>
      <c r="N71" s="15">
        <v>22</v>
      </c>
      <c r="O71" s="35">
        <v>23</v>
      </c>
      <c r="P71" s="13"/>
    </row>
    <row r="72" spans="1:16" s="6" customFormat="1" ht="19.5" customHeight="1" x14ac:dyDescent="0.2">
      <c r="B72" s="6" t="s">
        <v>55</v>
      </c>
      <c r="C72" s="10"/>
      <c r="D72" s="11">
        <f t="shared" si="13"/>
        <v>4</v>
      </c>
      <c r="E72" s="15">
        <v>2</v>
      </c>
      <c r="F72" s="15">
        <v>2</v>
      </c>
      <c r="G72" s="15" t="s">
        <v>14</v>
      </c>
      <c r="H72" s="15" t="s">
        <v>14</v>
      </c>
      <c r="I72" s="20">
        <v>1</v>
      </c>
      <c r="J72" s="15" t="s">
        <v>14</v>
      </c>
      <c r="K72" s="15">
        <v>1</v>
      </c>
      <c r="L72" s="15" t="s">
        <v>14</v>
      </c>
      <c r="M72" s="15" t="s">
        <v>14</v>
      </c>
      <c r="N72" s="15">
        <v>2</v>
      </c>
      <c r="O72" s="35" t="s">
        <v>14</v>
      </c>
      <c r="P72" s="13"/>
    </row>
    <row r="73" spans="1:16" s="18" customFormat="1" ht="21.75" customHeight="1" x14ac:dyDescent="0.2">
      <c r="A73" s="10" t="s">
        <v>70</v>
      </c>
      <c r="D73" s="11">
        <f t="shared" si="13"/>
        <v>143</v>
      </c>
      <c r="E73" s="16">
        <f>SUM(E74:E82)</f>
        <v>141</v>
      </c>
      <c r="F73" s="16">
        <f t="shared" ref="F73:O73" si="14">SUM(F74:F82)</f>
        <v>2</v>
      </c>
      <c r="G73" s="16">
        <f t="shared" si="14"/>
        <v>5</v>
      </c>
      <c r="H73" s="11">
        <f t="shared" si="14"/>
        <v>20</v>
      </c>
      <c r="I73" s="11">
        <f t="shared" si="14"/>
        <v>16</v>
      </c>
      <c r="J73" s="11">
        <f t="shared" si="14"/>
        <v>24</v>
      </c>
      <c r="K73" s="11">
        <f t="shared" si="14"/>
        <v>14</v>
      </c>
      <c r="L73" s="11">
        <f t="shared" si="14"/>
        <v>6</v>
      </c>
      <c r="M73" s="11">
        <f t="shared" si="14"/>
        <v>11</v>
      </c>
      <c r="N73" s="11">
        <f t="shared" si="14"/>
        <v>22</v>
      </c>
      <c r="O73" s="40">
        <f t="shared" si="14"/>
        <v>25</v>
      </c>
      <c r="P73" s="17"/>
    </row>
    <row r="74" spans="1:16" s="6" customFormat="1" ht="19.5" customHeight="1" x14ac:dyDescent="0.2">
      <c r="B74" s="10" t="s">
        <v>71</v>
      </c>
      <c r="D74" s="11">
        <f t="shared" si="13"/>
        <v>44</v>
      </c>
      <c r="E74" s="14">
        <v>44</v>
      </c>
      <c r="F74" s="14" t="s">
        <v>14</v>
      </c>
      <c r="G74" s="14">
        <v>1</v>
      </c>
      <c r="H74" s="15">
        <v>3</v>
      </c>
      <c r="I74" s="15">
        <v>4</v>
      </c>
      <c r="J74" s="20">
        <v>4</v>
      </c>
      <c r="K74" s="15">
        <v>5</v>
      </c>
      <c r="L74" s="14">
        <v>2</v>
      </c>
      <c r="M74" s="15">
        <v>7</v>
      </c>
      <c r="N74" s="15">
        <v>11</v>
      </c>
      <c r="O74" s="35">
        <v>7</v>
      </c>
      <c r="P74" s="13"/>
    </row>
    <row r="75" spans="1:16" s="6" customFormat="1" ht="19.5" customHeight="1" x14ac:dyDescent="0.2">
      <c r="B75" s="6" t="s">
        <v>72</v>
      </c>
      <c r="C75" s="2"/>
      <c r="D75" s="11">
        <f t="shared" si="13"/>
        <v>11</v>
      </c>
      <c r="E75" s="15">
        <v>11</v>
      </c>
      <c r="F75" s="15" t="s">
        <v>14</v>
      </c>
      <c r="G75" s="15" t="s">
        <v>14</v>
      </c>
      <c r="H75" s="14">
        <v>1</v>
      </c>
      <c r="I75" s="14">
        <v>3</v>
      </c>
      <c r="J75" s="19">
        <v>2</v>
      </c>
      <c r="K75" s="14">
        <v>1</v>
      </c>
      <c r="L75" s="15" t="s">
        <v>14</v>
      </c>
      <c r="M75" s="15" t="s">
        <v>14</v>
      </c>
      <c r="N75" s="15">
        <v>2</v>
      </c>
      <c r="O75" s="35">
        <v>2</v>
      </c>
      <c r="P75" s="13"/>
    </row>
    <row r="76" spans="1:16" s="6" customFormat="1" ht="19.5" customHeight="1" x14ac:dyDescent="0.2">
      <c r="B76" s="13" t="s">
        <v>73</v>
      </c>
      <c r="C76" s="2"/>
      <c r="D76" s="11">
        <f t="shared" si="13"/>
        <v>3</v>
      </c>
      <c r="E76" s="15">
        <v>3</v>
      </c>
      <c r="F76" s="15" t="s">
        <v>14</v>
      </c>
      <c r="G76" s="15" t="s">
        <v>14</v>
      </c>
      <c r="H76" s="15" t="s">
        <v>14</v>
      </c>
      <c r="I76" s="15" t="s">
        <v>14</v>
      </c>
      <c r="J76" s="14">
        <v>1</v>
      </c>
      <c r="K76" s="14">
        <v>1</v>
      </c>
      <c r="L76" s="15" t="s">
        <v>14</v>
      </c>
      <c r="M76" s="15" t="s">
        <v>14</v>
      </c>
      <c r="N76" s="15" t="s">
        <v>14</v>
      </c>
      <c r="O76" s="35">
        <v>1</v>
      </c>
      <c r="P76" s="13"/>
    </row>
    <row r="77" spans="1:16" s="6" customFormat="1" ht="19.5" customHeight="1" x14ac:dyDescent="0.2">
      <c r="B77" s="13" t="s">
        <v>74</v>
      </c>
      <c r="C77" s="2"/>
      <c r="D77" s="11">
        <f t="shared" si="13"/>
        <v>2</v>
      </c>
      <c r="E77" s="15">
        <v>2</v>
      </c>
      <c r="F77" s="15" t="s">
        <v>14</v>
      </c>
      <c r="G77" s="15" t="s">
        <v>14</v>
      </c>
      <c r="H77" s="15" t="s">
        <v>14</v>
      </c>
      <c r="I77" s="15" t="s">
        <v>14</v>
      </c>
      <c r="J77" s="15" t="s">
        <v>14</v>
      </c>
      <c r="K77" s="15" t="s">
        <v>14</v>
      </c>
      <c r="L77" s="15" t="s">
        <v>14</v>
      </c>
      <c r="M77" s="15" t="s">
        <v>14</v>
      </c>
      <c r="N77" s="15">
        <v>1</v>
      </c>
      <c r="O77" s="35">
        <v>1</v>
      </c>
      <c r="P77" s="13"/>
    </row>
    <row r="78" spans="1:16" s="6" customFormat="1" ht="19.5" customHeight="1" x14ac:dyDescent="0.2">
      <c r="A78" s="13"/>
      <c r="B78" s="2" t="s">
        <v>75</v>
      </c>
      <c r="C78" s="2"/>
      <c r="D78" s="11"/>
      <c r="E78" s="16"/>
      <c r="F78" s="14"/>
      <c r="G78" s="14"/>
      <c r="H78" s="14"/>
      <c r="I78" s="14"/>
      <c r="J78" s="14"/>
      <c r="K78" s="14"/>
      <c r="L78" s="14"/>
      <c r="M78" s="14"/>
      <c r="N78" s="15"/>
      <c r="O78" s="35"/>
      <c r="P78" s="13"/>
    </row>
    <row r="79" spans="1:16" s="6" customFormat="1" ht="15.75" customHeight="1" x14ac:dyDescent="0.2">
      <c r="A79" s="13"/>
      <c r="B79" s="2"/>
      <c r="C79" s="2" t="s">
        <v>76</v>
      </c>
      <c r="D79" s="11">
        <f t="shared" si="13"/>
        <v>22</v>
      </c>
      <c r="E79" s="14">
        <v>22</v>
      </c>
      <c r="F79" s="14" t="s">
        <v>14</v>
      </c>
      <c r="G79" s="14">
        <v>1</v>
      </c>
      <c r="H79" s="14">
        <v>12</v>
      </c>
      <c r="I79" s="14">
        <v>2</v>
      </c>
      <c r="J79" s="14">
        <v>5</v>
      </c>
      <c r="K79" s="15" t="s">
        <v>14</v>
      </c>
      <c r="L79" s="15" t="s">
        <v>14</v>
      </c>
      <c r="M79" s="14">
        <v>1</v>
      </c>
      <c r="N79" s="15" t="s">
        <v>14</v>
      </c>
      <c r="O79" s="35">
        <v>1</v>
      </c>
      <c r="P79" s="13"/>
    </row>
    <row r="80" spans="1:16" s="6" customFormat="1" ht="19.5" customHeight="1" x14ac:dyDescent="0.2">
      <c r="B80" s="6" t="s">
        <v>77</v>
      </c>
      <c r="C80" s="2"/>
      <c r="D80" s="11">
        <f t="shared" si="13"/>
        <v>1</v>
      </c>
      <c r="E80" s="15">
        <v>1</v>
      </c>
      <c r="F80" s="15" t="s">
        <v>14</v>
      </c>
      <c r="G80" s="15" t="s">
        <v>14</v>
      </c>
      <c r="H80" s="15" t="s">
        <v>14</v>
      </c>
      <c r="I80" s="15" t="s">
        <v>14</v>
      </c>
      <c r="J80" s="14">
        <v>1</v>
      </c>
      <c r="K80" s="15" t="s">
        <v>14</v>
      </c>
      <c r="L80" s="15" t="s">
        <v>14</v>
      </c>
      <c r="M80" s="15" t="s">
        <v>14</v>
      </c>
      <c r="N80" s="15" t="s">
        <v>14</v>
      </c>
      <c r="O80" s="35" t="s">
        <v>14</v>
      </c>
      <c r="P80" s="13"/>
    </row>
    <row r="81" spans="1:16" s="6" customFormat="1" ht="19.5" customHeight="1" x14ac:dyDescent="0.2">
      <c r="B81" s="6" t="s">
        <v>78</v>
      </c>
      <c r="C81" s="2"/>
      <c r="D81" s="11">
        <f t="shared" si="13"/>
        <v>58</v>
      </c>
      <c r="E81" s="14">
        <v>56</v>
      </c>
      <c r="F81" s="14">
        <v>2</v>
      </c>
      <c r="G81" s="14">
        <v>3</v>
      </c>
      <c r="H81" s="14">
        <v>4</v>
      </c>
      <c r="I81" s="14">
        <v>7</v>
      </c>
      <c r="J81" s="14">
        <v>11</v>
      </c>
      <c r="K81" s="14">
        <v>7</v>
      </c>
      <c r="L81" s="14">
        <v>4</v>
      </c>
      <c r="M81" s="14">
        <v>2</v>
      </c>
      <c r="N81" s="15">
        <v>8</v>
      </c>
      <c r="O81" s="35">
        <v>12</v>
      </c>
      <c r="P81" s="13"/>
    </row>
    <row r="82" spans="1:16" s="6" customFormat="1" ht="19.5" customHeight="1" x14ac:dyDescent="0.2">
      <c r="B82" s="10" t="s">
        <v>55</v>
      </c>
      <c r="D82" s="11">
        <f t="shared" si="13"/>
        <v>2</v>
      </c>
      <c r="E82" s="15">
        <v>2</v>
      </c>
      <c r="F82" s="15" t="s">
        <v>14</v>
      </c>
      <c r="G82" s="15" t="s">
        <v>14</v>
      </c>
      <c r="H82" s="15" t="s">
        <v>14</v>
      </c>
      <c r="I82" s="15" t="s">
        <v>14</v>
      </c>
      <c r="J82" s="15" t="s">
        <v>14</v>
      </c>
      <c r="K82" s="15" t="s">
        <v>14</v>
      </c>
      <c r="L82" s="15" t="s">
        <v>14</v>
      </c>
      <c r="M82" s="14">
        <v>1</v>
      </c>
      <c r="N82" s="15" t="s">
        <v>14</v>
      </c>
      <c r="O82" s="35">
        <v>1</v>
      </c>
      <c r="P82" s="13"/>
    </row>
    <row r="83" spans="1:16" s="6" customFormat="1" ht="19.5" customHeight="1" x14ac:dyDescent="0.2">
      <c r="A83" s="6" t="s">
        <v>79</v>
      </c>
      <c r="D83" s="11">
        <f>SUM(G83:O83)</f>
        <v>1</v>
      </c>
      <c r="E83" s="15" t="s">
        <v>14</v>
      </c>
      <c r="F83" s="15">
        <v>1</v>
      </c>
      <c r="G83" s="15" t="s">
        <v>14</v>
      </c>
      <c r="H83" s="15" t="s">
        <v>14</v>
      </c>
      <c r="I83" s="15" t="s">
        <v>14</v>
      </c>
      <c r="J83" s="15" t="s">
        <v>14</v>
      </c>
      <c r="K83" s="15">
        <v>1</v>
      </c>
      <c r="L83" s="15" t="s">
        <v>14</v>
      </c>
      <c r="M83" s="15" t="s">
        <v>14</v>
      </c>
      <c r="N83" s="15" t="s">
        <v>14</v>
      </c>
      <c r="O83" s="35" t="s">
        <v>14</v>
      </c>
      <c r="P83" s="13"/>
    </row>
    <row r="84" spans="1:16" s="22" customFormat="1" ht="19.5" customHeight="1" x14ac:dyDescent="0.2">
      <c r="A84" s="10" t="s">
        <v>80</v>
      </c>
      <c r="D84" s="11">
        <f t="shared" ref="D84:O84" si="15">SUM(D85:D92)</f>
        <v>153</v>
      </c>
      <c r="E84" s="16">
        <f>SUM(E85:E92)</f>
        <v>140</v>
      </c>
      <c r="F84" s="16">
        <f t="shared" ref="F84:G84" si="16">SUM(F85:F92)</f>
        <v>13</v>
      </c>
      <c r="G84" s="16">
        <f t="shared" si="16"/>
        <v>4</v>
      </c>
      <c r="H84" s="11">
        <f t="shared" si="15"/>
        <v>32</v>
      </c>
      <c r="I84" s="11">
        <f t="shared" si="15"/>
        <v>30</v>
      </c>
      <c r="J84" s="11">
        <f t="shared" si="15"/>
        <v>24</v>
      </c>
      <c r="K84" s="11">
        <f t="shared" si="15"/>
        <v>16</v>
      </c>
      <c r="L84" s="11">
        <f t="shared" si="15"/>
        <v>12</v>
      </c>
      <c r="M84" s="11">
        <f t="shared" si="15"/>
        <v>4</v>
      </c>
      <c r="N84" s="11">
        <f t="shared" si="15"/>
        <v>16</v>
      </c>
      <c r="O84" s="40">
        <f t="shared" si="15"/>
        <v>15</v>
      </c>
      <c r="P84" s="23"/>
    </row>
    <row r="85" spans="1:16" s="6" customFormat="1" ht="19.5" customHeight="1" x14ac:dyDescent="0.2">
      <c r="B85" s="6" t="s">
        <v>81</v>
      </c>
      <c r="C85" s="10"/>
      <c r="D85" s="11">
        <f>SUM(G85:O85)</f>
        <v>5</v>
      </c>
      <c r="E85" s="15">
        <v>5</v>
      </c>
      <c r="F85" s="15" t="s">
        <v>14</v>
      </c>
      <c r="G85" s="15" t="s">
        <v>14</v>
      </c>
      <c r="H85" s="20">
        <v>1</v>
      </c>
      <c r="I85" s="15" t="s">
        <v>14</v>
      </c>
      <c r="J85" s="15" t="s">
        <v>14</v>
      </c>
      <c r="K85" s="20">
        <v>1</v>
      </c>
      <c r="L85" s="20">
        <v>1</v>
      </c>
      <c r="M85" s="15" t="s">
        <v>14</v>
      </c>
      <c r="N85" s="20">
        <v>1</v>
      </c>
      <c r="O85" s="41">
        <v>1</v>
      </c>
      <c r="P85" s="13"/>
    </row>
    <row r="86" spans="1:16" s="6" customFormat="1" ht="19.5" customHeight="1" x14ac:dyDescent="0.2">
      <c r="B86" s="6" t="s">
        <v>82</v>
      </c>
      <c r="C86" s="10"/>
      <c r="D86" s="11">
        <f t="shared" ref="D86:D92" si="17">SUM(G86:O86)</f>
        <v>58</v>
      </c>
      <c r="E86" s="14">
        <v>52</v>
      </c>
      <c r="F86" s="14">
        <v>6</v>
      </c>
      <c r="G86" s="14">
        <v>1</v>
      </c>
      <c r="H86" s="15">
        <v>18</v>
      </c>
      <c r="I86" s="20">
        <v>13</v>
      </c>
      <c r="J86" s="20">
        <v>10</v>
      </c>
      <c r="K86" s="20">
        <v>7</v>
      </c>
      <c r="L86" s="15">
        <v>4</v>
      </c>
      <c r="M86" s="15">
        <v>1</v>
      </c>
      <c r="N86" s="15">
        <v>3</v>
      </c>
      <c r="O86" s="35">
        <v>1</v>
      </c>
      <c r="P86" s="13"/>
    </row>
    <row r="87" spans="1:16" s="6" customFormat="1" ht="19.5" customHeight="1" x14ac:dyDescent="0.2">
      <c r="B87" s="6" t="s">
        <v>83</v>
      </c>
      <c r="C87" s="10"/>
      <c r="D87" s="11">
        <f t="shared" si="17"/>
        <v>5</v>
      </c>
      <c r="E87" s="15">
        <v>5</v>
      </c>
      <c r="F87" s="15" t="s">
        <v>14</v>
      </c>
      <c r="G87" s="15" t="s">
        <v>14</v>
      </c>
      <c r="H87" s="15" t="s">
        <v>14</v>
      </c>
      <c r="I87" s="20">
        <v>1</v>
      </c>
      <c r="J87" s="14">
        <v>1</v>
      </c>
      <c r="K87" s="15" t="s">
        <v>14</v>
      </c>
      <c r="L87" s="15" t="s">
        <v>14</v>
      </c>
      <c r="M87" s="15" t="s">
        <v>14</v>
      </c>
      <c r="N87" s="20">
        <v>2</v>
      </c>
      <c r="O87" s="41">
        <v>1</v>
      </c>
      <c r="P87" s="13"/>
    </row>
    <row r="88" spans="1:16" ht="19.5" customHeight="1" x14ac:dyDescent="0.2">
      <c r="B88" s="2" t="s">
        <v>84</v>
      </c>
      <c r="C88" s="10"/>
      <c r="D88" s="11">
        <f t="shared" si="17"/>
        <v>48</v>
      </c>
      <c r="E88" s="14">
        <v>44</v>
      </c>
      <c r="F88" s="14">
        <v>4</v>
      </c>
      <c r="G88" s="14">
        <v>3</v>
      </c>
      <c r="H88" s="20">
        <v>4</v>
      </c>
      <c r="I88" s="20">
        <v>9</v>
      </c>
      <c r="J88" s="15">
        <v>7</v>
      </c>
      <c r="K88" s="14">
        <v>3</v>
      </c>
      <c r="L88" s="20">
        <v>5</v>
      </c>
      <c r="M88" s="14">
        <v>3</v>
      </c>
      <c r="N88" s="15">
        <v>8</v>
      </c>
      <c r="O88" s="41">
        <v>6</v>
      </c>
    </row>
    <row r="89" spans="1:16" ht="19.5" customHeight="1" x14ac:dyDescent="0.2">
      <c r="B89" s="2" t="s">
        <v>85</v>
      </c>
      <c r="C89" s="10"/>
      <c r="D89" s="11">
        <f>SUM(G89:O89)</f>
        <v>5</v>
      </c>
      <c r="E89" s="15">
        <v>5</v>
      </c>
      <c r="F89" s="15" t="s">
        <v>14</v>
      </c>
      <c r="G89" s="15" t="s">
        <v>14</v>
      </c>
      <c r="H89" s="15" t="s">
        <v>14</v>
      </c>
      <c r="I89" s="20">
        <v>1</v>
      </c>
      <c r="J89" s="15">
        <v>1</v>
      </c>
      <c r="K89" s="14">
        <v>1</v>
      </c>
      <c r="L89" s="15" t="s">
        <v>14</v>
      </c>
      <c r="M89" s="15" t="s">
        <v>14</v>
      </c>
      <c r="N89" s="15">
        <v>1</v>
      </c>
      <c r="O89" s="41">
        <v>1</v>
      </c>
    </row>
    <row r="90" spans="1:16" ht="19.5" customHeight="1" x14ac:dyDescent="0.2">
      <c r="B90" s="2" t="s">
        <v>86</v>
      </c>
      <c r="C90" s="10"/>
      <c r="D90" s="11">
        <f t="shared" si="17"/>
        <v>28</v>
      </c>
      <c r="E90" s="15">
        <v>25</v>
      </c>
      <c r="F90" s="15">
        <v>3</v>
      </c>
      <c r="G90" s="15" t="s">
        <v>14</v>
      </c>
      <c r="H90" s="20">
        <v>7</v>
      </c>
      <c r="I90" s="20">
        <v>6</v>
      </c>
      <c r="J90" s="20">
        <v>5</v>
      </c>
      <c r="K90" s="20">
        <v>4</v>
      </c>
      <c r="L90" s="20">
        <v>1</v>
      </c>
      <c r="M90" s="15" t="s">
        <v>14</v>
      </c>
      <c r="N90" s="20">
        <v>1</v>
      </c>
      <c r="O90" s="41">
        <v>4</v>
      </c>
    </row>
    <row r="91" spans="1:16" ht="19.5" customHeight="1" x14ac:dyDescent="0.2">
      <c r="B91" s="2" t="s">
        <v>87</v>
      </c>
      <c r="C91" s="10"/>
      <c r="D91" s="24">
        <f>SUM(G91:O91)</f>
        <v>2</v>
      </c>
      <c r="E91" s="20">
        <v>2</v>
      </c>
      <c r="F91" s="20" t="s">
        <v>14</v>
      </c>
      <c r="G91" s="15" t="s">
        <v>14</v>
      </c>
      <c r="H91" s="15">
        <v>2</v>
      </c>
      <c r="I91" s="15" t="s">
        <v>14</v>
      </c>
      <c r="J91" s="15" t="s">
        <v>14</v>
      </c>
      <c r="K91" s="15" t="s">
        <v>14</v>
      </c>
      <c r="L91" s="15" t="s">
        <v>14</v>
      </c>
      <c r="M91" s="15" t="s">
        <v>14</v>
      </c>
      <c r="N91" s="15" t="s">
        <v>14</v>
      </c>
      <c r="O91" s="35" t="s">
        <v>14</v>
      </c>
    </row>
    <row r="92" spans="1:16" ht="19.5" customHeight="1" x14ac:dyDescent="0.2">
      <c r="B92" s="10" t="s">
        <v>55</v>
      </c>
      <c r="C92" s="10"/>
      <c r="D92" s="24">
        <f t="shared" si="17"/>
        <v>2</v>
      </c>
      <c r="E92" s="20">
        <v>2</v>
      </c>
      <c r="F92" s="20" t="s">
        <v>14</v>
      </c>
      <c r="G92" s="15" t="s">
        <v>14</v>
      </c>
      <c r="H92" s="15" t="s">
        <v>14</v>
      </c>
      <c r="I92" s="15" t="s">
        <v>14</v>
      </c>
      <c r="J92" s="15" t="s">
        <v>14</v>
      </c>
      <c r="K92" s="15" t="s">
        <v>14</v>
      </c>
      <c r="L92" s="20">
        <v>1</v>
      </c>
      <c r="M92" s="15" t="s">
        <v>14</v>
      </c>
      <c r="N92" s="15" t="s">
        <v>14</v>
      </c>
      <c r="O92" s="41">
        <v>1</v>
      </c>
    </row>
    <row r="93" spans="1:16" s="18" customFormat="1" ht="19.5" customHeight="1" x14ac:dyDescent="0.2">
      <c r="A93" s="25" t="s">
        <v>88</v>
      </c>
      <c r="D93" s="11">
        <f t="shared" ref="D93:D106" si="18">SUM(G93:O93)</f>
        <v>602</v>
      </c>
      <c r="E93" s="16">
        <f>SUM(E94:E106)</f>
        <v>496</v>
      </c>
      <c r="F93" s="16">
        <f>SUM(F94:F106)</f>
        <v>104</v>
      </c>
      <c r="G93" s="16">
        <f t="shared" ref="G93:O93" si="19">SUM(G94:G106)</f>
        <v>32</v>
      </c>
      <c r="H93" s="11">
        <f t="shared" si="19"/>
        <v>115</v>
      </c>
      <c r="I93" s="11">
        <f t="shared" si="19"/>
        <v>90</v>
      </c>
      <c r="J93" s="11">
        <f t="shared" si="19"/>
        <v>57</v>
      </c>
      <c r="K93" s="11">
        <f t="shared" si="19"/>
        <v>78</v>
      </c>
      <c r="L93" s="11">
        <f t="shared" si="19"/>
        <v>43</v>
      </c>
      <c r="M93" s="11">
        <f t="shared" si="19"/>
        <v>19</v>
      </c>
      <c r="N93" s="11">
        <f t="shared" si="19"/>
        <v>45</v>
      </c>
      <c r="O93" s="40">
        <f t="shared" si="19"/>
        <v>123</v>
      </c>
      <c r="P93" s="17"/>
    </row>
    <row r="94" spans="1:16" s="18" customFormat="1" ht="19.5" customHeight="1" x14ac:dyDescent="0.2">
      <c r="A94" s="2"/>
      <c r="B94" s="26" t="s">
        <v>89</v>
      </c>
      <c r="C94" s="2"/>
      <c r="D94" s="11">
        <f t="shared" si="18"/>
        <v>2</v>
      </c>
      <c r="E94" s="15">
        <v>2</v>
      </c>
      <c r="F94" s="15" t="s">
        <v>14</v>
      </c>
      <c r="G94" s="15" t="s">
        <v>14</v>
      </c>
      <c r="H94" s="15">
        <v>1</v>
      </c>
      <c r="I94" s="15" t="s">
        <v>14</v>
      </c>
      <c r="J94" s="15" t="s">
        <v>14</v>
      </c>
      <c r="K94" s="15" t="s">
        <v>14</v>
      </c>
      <c r="L94" s="15" t="s">
        <v>14</v>
      </c>
      <c r="M94" s="15">
        <v>1</v>
      </c>
      <c r="N94" s="15" t="s">
        <v>14</v>
      </c>
      <c r="O94" s="35" t="s">
        <v>14</v>
      </c>
      <c r="P94" s="17"/>
    </row>
    <row r="95" spans="1:16" s="18" customFormat="1" ht="19.5" customHeight="1" x14ac:dyDescent="0.2">
      <c r="A95" s="2"/>
      <c r="B95" s="26" t="s">
        <v>90</v>
      </c>
      <c r="C95" s="2"/>
      <c r="D95" s="11">
        <f t="shared" si="18"/>
        <v>14</v>
      </c>
      <c r="E95" s="15">
        <v>6</v>
      </c>
      <c r="F95" s="15">
        <v>8</v>
      </c>
      <c r="G95" s="15" t="s">
        <v>14</v>
      </c>
      <c r="H95" s="15" t="s">
        <v>14</v>
      </c>
      <c r="I95" s="15">
        <v>1</v>
      </c>
      <c r="J95" s="15">
        <v>5</v>
      </c>
      <c r="K95" s="15">
        <v>2</v>
      </c>
      <c r="L95" s="15">
        <v>2</v>
      </c>
      <c r="M95" s="15" t="s">
        <v>14</v>
      </c>
      <c r="N95" s="15">
        <v>2</v>
      </c>
      <c r="O95" s="35">
        <v>2</v>
      </c>
      <c r="P95" s="17"/>
    </row>
    <row r="96" spans="1:16" s="18" customFormat="1" ht="19.5" customHeight="1" x14ac:dyDescent="0.2">
      <c r="A96" s="2"/>
      <c r="B96" s="6" t="s">
        <v>91</v>
      </c>
      <c r="C96" s="2"/>
      <c r="D96" s="11">
        <f t="shared" si="18"/>
        <v>4</v>
      </c>
      <c r="E96" s="15">
        <v>3</v>
      </c>
      <c r="F96" s="15">
        <v>1</v>
      </c>
      <c r="G96" s="15" t="s">
        <v>14</v>
      </c>
      <c r="H96" s="15">
        <v>1</v>
      </c>
      <c r="I96" s="15" t="s">
        <v>14</v>
      </c>
      <c r="J96" s="15" t="s">
        <v>14</v>
      </c>
      <c r="K96" s="15" t="s">
        <v>14</v>
      </c>
      <c r="L96" s="15" t="s">
        <v>14</v>
      </c>
      <c r="M96" s="15" t="s">
        <v>14</v>
      </c>
      <c r="N96" s="15">
        <v>1</v>
      </c>
      <c r="O96" s="35">
        <v>2</v>
      </c>
      <c r="P96" s="17"/>
    </row>
    <row r="97" spans="1:16" s="18" customFormat="1" ht="19.5" customHeight="1" x14ac:dyDescent="0.2">
      <c r="A97" s="2"/>
      <c r="B97" s="6" t="s">
        <v>92</v>
      </c>
      <c r="C97" s="2"/>
      <c r="D97" s="11">
        <f t="shared" si="18"/>
        <v>5</v>
      </c>
      <c r="E97" s="15">
        <v>4</v>
      </c>
      <c r="F97" s="15">
        <v>1</v>
      </c>
      <c r="G97" s="15" t="s">
        <v>14</v>
      </c>
      <c r="H97" s="15">
        <v>1</v>
      </c>
      <c r="I97" s="15">
        <v>1</v>
      </c>
      <c r="J97" s="15" t="s">
        <v>14</v>
      </c>
      <c r="K97" s="15">
        <v>1</v>
      </c>
      <c r="L97" s="15" t="s">
        <v>14</v>
      </c>
      <c r="M97" s="15" t="s">
        <v>14</v>
      </c>
      <c r="N97" s="15">
        <v>1</v>
      </c>
      <c r="O97" s="35">
        <v>1</v>
      </c>
      <c r="P97" s="17"/>
    </row>
    <row r="98" spans="1:16" s="18" customFormat="1" ht="19.5" customHeight="1" x14ac:dyDescent="0.2">
      <c r="A98" s="2"/>
      <c r="B98" s="6" t="s">
        <v>93</v>
      </c>
      <c r="C98" s="2"/>
      <c r="D98" s="11">
        <f t="shared" si="18"/>
        <v>67</v>
      </c>
      <c r="E98" s="15">
        <v>47</v>
      </c>
      <c r="F98" s="15">
        <v>20</v>
      </c>
      <c r="G98" s="15" t="s">
        <v>14</v>
      </c>
      <c r="H98" s="15">
        <v>5</v>
      </c>
      <c r="I98" s="15">
        <v>8</v>
      </c>
      <c r="J98" s="15">
        <v>7</v>
      </c>
      <c r="K98" s="15">
        <v>15</v>
      </c>
      <c r="L98" s="15">
        <v>4</v>
      </c>
      <c r="M98" s="15">
        <v>4</v>
      </c>
      <c r="N98" s="15">
        <v>7</v>
      </c>
      <c r="O98" s="35">
        <v>17</v>
      </c>
      <c r="P98" s="17"/>
    </row>
    <row r="99" spans="1:16" s="18" customFormat="1" ht="19.5" customHeight="1" x14ac:dyDescent="0.2">
      <c r="A99" s="2"/>
      <c r="B99" s="6" t="s">
        <v>94</v>
      </c>
      <c r="C99" s="2"/>
      <c r="D99" s="11">
        <f t="shared" si="18"/>
        <v>20</v>
      </c>
      <c r="E99" s="14">
        <v>12</v>
      </c>
      <c r="F99" s="14">
        <v>8</v>
      </c>
      <c r="G99" s="14">
        <v>1</v>
      </c>
      <c r="H99" s="15">
        <v>4</v>
      </c>
      <c r="I99" s="15">
        <v>6</v>
      </c>
      <c r="J99" s="15">
        <v>3</v>
      </c>
      <c r="K99" s="15">
        <v>2</v>
      </c>
      <c r="L99" s="15" t="s">
        <v>14</v>
      </c>
      <c r="M99" s="15" t="s">
        <v>14</v>
      </c>
      <c r="N99" s="15" t="s">
        <v>14</v>
      </c>
      <c r="O99" s="35">
        <v>4</v>
      </c>
      <c r="P99" s="17"/>
    </row>
    <row r="100" spans="1:16" s="18" customFormat="1" ht="19.5" customHeight="1" x14ac:dyDescent="0.2">
      <c r="A100" s="2"/>
      <c r="B100" s="6" t="s">
        <v>95</v>
      </c>
      <c r="C100" s="2"/>
      <c r="D100" s="11">
        <f t="shared" si="18"/>
        <v>180</v>
      </c>
      <c r="E100" s="14">
        <v>134</v>
      </c>
      <c r="F100" s="14">
        <v>45</v>
      </c>
      <c r="G100" s="14">
        <v>2</v>
      </c>
      <c r="H100" s="15">
        <v>11</v>
      </c>
      <c r="I100" s="15">
        <v>27</v>
      </c>
      <c r="J100" s="15">
        <v>14</v>
      </c>
      <c r="K100" s="15">
        <v>27</v>
      </c>
      <c r="L100" s="15">
        <v>23</v>
      </c>
      <c r="M100" s="15">
        <v>6</v>
      </c>
      <c r="N100" s="15">
        <v>21</v>
      </c>
      <c r="O100" s="35">
        <v>49</v>
      </c>
      <c r="P100" s="17"/>
    </row>
    <row r="101" spans="1:16" s="18" customFormat="1" ht="19.5" customHeight="1" x14ac:dyDescent="0.2">
      <c r="A101" s="2"/>
      <c r="B101" s="6" t="s">
        <v>96</v>
      </c>
      <c r="C101" s="2"/>
      <c r="D101" s="11">
        <f t="shared" si="18"/>
        <v>270</v>
      </c>
      <c r="E101" s="14">
        <v>251</v>
      </c>
      <c r="F101" s="14">
        <v>18</v>
      </c>
      <c r="G101" s="14">
        <v>28</v>
      </c>
      <c r="H101" s="15">
        <v>85</v>
      </c>
      <c r="I101" s="15">
        <v>43</v>
      </c>
      <c r="J101" s="15">
        <v>22</v>
      </c>
      <c r="K101" s="15">
        <v>28</v>
      </c>
      <c r="L101" s="15">
        <v>10</v>
      </c>
      <c r="M101" s="15">
        <v>4</v>
      </c>
      <c r="N101" s="15">
        <v>10</v>
      </c>
      <c r="O101" s="35">
        <v>40</v>
      </c>
      <c r="P101" s="17"/>
    </row>
    <row r="102" spans="1:16" s="18" customFormat="1" ht="19.5" customHeight="1" x14ac:dyDescent="0.2">
      <c r="A102" s="2"/>
      <c r="B102" s="6" t="s">
        <v>97</v>
      </c>
      <c r="C102" s="2"/>
      <c r="D102" s="11">
        <f t="shared" si="18"/>
        <v>3</v>
      </c>
      <c r="E102" s="14">
        <v>3</v>
      </c>
      <c r="F102" s="14" t="s">
        <v>14</v>
      </c>
      <c r="G102" s="14">
        <v>1</v>
      </c>
      <c r="H102" s="15" t="s">
        <v>14</v>
      </c>
      <c r="I102" s="15">
        <v>1</v>
      </c>
      <c r="J102" s="15">
        <v>1</v>
      </c>
      <c r="K102" s="15" t="s">
        <v>14</v>
      </c>
      <c r="L102" s="15" t="s">
        <v>14</v>
      </c>
      <c r="M102" s="15" t="s">
        <v>14</v>
      </c>
      <c r="N102" s="15" t="s">
        <v>14</v>
      </c>
      <c r="O102" s="35" t="s">
        <v>14</v>
      </c>
      <c r="P102" s="17"/>
    </row>
    <row r="103" spans="1:16" ht="19.5" customHeight="1" x14ac:dyDescent="0.2">
      <c r="B103" s="6" t="s">
        <v>98</v>
      </c>
      <c r="D103" s="11">
        <f t="shared" si="18"/>
        <v>9</v>
      </c>
      <c r="E103" s="15">
        <v>9</v>
      </c>
      <c r="F103" s="15" t="s">
        <v>14</v>
      </c>
      <c r="G103" s="15" t="s">
        <v>14</v>
      </c>
      <c r="H103" s="15">
        <v>2</v>
      </c>
      <c r="I103" s="15" t="s">
        <v>14</v>
      </c>
      <c r="J103" s="20">
        <v>3</v>
      </c>
      <c r="K103" s="20">
        <v>2</v>
      </c>
      <c r="L103" s="20">
        <v>1</v>
      </c>
      <c r="M103" s="20">
        <v>1</v>
      </c>
      <c r="N103" s="15" t="s">
        <v>14</v>
      </c>
      <c r="O103" s="35" t="s">
        <v>14</v>
      </c>
    </row>
    <row r="104" spans="1:16" ht="19.5" customHeight="1" x14ac:dyDescent="0.2">
      <c r="B104" s="6" t="s">
        <v>99</v>
      </c>
      <c r="D104" s="11">
        <f t="shared" si="18"/>
        <v>10</v>
      </c>
      <c r="E104" s="15">
        <v>10</v>
      </c>
      <c r="F104" s="15" t="s">
        <v>14</v>
      </c>
      <c r="G104" s="15" t="s">
        <v>14</v>
      </c>
      <c r="H104" s="20">
        <v>3</v>
      </c>
      <c r="I104" s="20">
        <v>2</v>
      </c>
      <c r="J104" s="20">
        <v>1</v>
      </c>
      <c r="K104" s="20">
        <v>1</v>
      </c>
      <c r="L104" s="15" t="s">
        <v>14</v>
      </c>
      <c r="M104" s="20">
        <v>1</v>
      </c>
      <c r="N104" s="15" t="s">
        <v>14</v>
      </c>
      <c r="O104" s="41">
        <v>2</v>
      </c>
    </row>
    <row r="105" spans="1:16" ht="19.5" customHeight="1" x14ac:dyDescent="0.2">
      <c r="B105" s="6" t="s">
        <v>100</v>
      </c>
      <c r="D105" s="11">
        <f t="shared" si="18"/>
        <v>1</v>
      </c>
      <c r="E105" s="15">
        <v>1</v>
      </c>
      <c r="F105" s="15" t="s">
        <v>14</v>
      </c>
      <c r="G105" s="15" t="s">
        <v>14</v>
      </c>
      <c r="H105" s="15" t="s">
        <v>14</v>
      </c>
      <c r="I105" s="15" t="s">
        <v>14</v>
      </c>
      <c r="J105" s="15" t="s">
        <v>14</v>
      </c>
      <c r="K105" s="15" t="s">
        <v>14</v>
      </c>
      <c r="L105" s="20">
        <v>1</v>
      </c>
      <c r="M105" s="15" t="s">
        <v>14</v>
      </c>
      <c r="N105" s="15" t="s">
        <v>14</v>
      </c>
      <c r="O105" s="35" t="s">
        <v>14</v>
      </c>
    </row>
    <row r="106" spans="1:16" ht="19.5" customHeight="1" x14ac:dyDescent="0.2">
      <c r="B106" s="6" t="s">
        <v>20</v>
      </c>
      <c r="D106" s="11">
        <f t="shared" si="18"/>
        <v>17</v>
      </c>
      <c r="E106" s="15">
        <v>14</v>
      </c>
      <c r="F106" s="15">
        <v>3</v>
      </c>
      <c r="G106" s="15" t="s">
        <v>14</v>
      </c>
      <c r="H106" s="20">
        <v>2</v>
      </c>
      <c r="I106" s="20">
        <v>1</v>
      </c>
      <c r="J106" s="20">
        <v>1</v>
      </c>
      <c r="K106" s="15" t="s">
        <v>14</v>
      </c>
      <c r="L106" s="20">
        <v>2</v>
      </c>
      <c r="M106" s="20">
        <v>2</v>
      </c>
      <c r="N106" s="20">
        <v>3</v>
      </c>
      <c r="O106" s="41">
        <v>6</v>
      </c>
    </row>
    <row r="107" spans="1:16" s="18" customFormat="1" ht="19.5" customHeight="1" x14ac:dyDescent="0.2">
      <c r="A107" s="27" t="s">
        <v>101</v>
      </c>
      <c r="B107" s="6"/>
      <c r="C107" s="6"/>
      <c r="D107" s="11">
        <f>SUM(D108:D110)</f>
        <v>23</v>
      </c>
      <c r="E107" s="11">
        <f>SUM(E108:E110)</f>
        <v>21</v>
      </c>
      <c r="F107" s="11">
        <f>SUM(F108:F110)</f>
        <v>2</v>
      </c>
      <c r="G107" s="12">
        <f t="shared" ref="G107:O107" si="20">SUM(G108:G110)</f>
        <v>0</v>
      </c>
      <c r="H107" s="11">
        <f t="shared" si="20"/>
        <v>1</v>
      </c>
      <c r="I107" s="11">
        <f t="shared" si="20"/>
        <v>2</v>
      </c>
      <c r="J107" s="11">
        <f t="shared" si="20"/>
        <v>6</v>
      </c>
      <c r="K107" s="11">
        <f t="shared" si="20"/>
        <v>1</v>
      </c>
      <c r="L107" s="11">
        <f t="shared" si="20"/>
        <v>4</v>
      </c>
      <c r="M107" s="11">
        <f t="shared" si="20"/>
        <v>1</v>
      </c>
      <c r="N107" s="11">
        <f t="shared" si="20"/>
        <v>7</v>
      </c>
      <c r="O107" s="40">
        <f t="shared" si="20"/>
        <v>1</v>
      </c>
      <c r="P107" s="17"/>
    </row>
    <row r="108" spans="1:16" s="18" customFormat="1" ht="19.5" customHeight="1" x14ac:dyDescent="0.2">
      <c r="A108" s="27"/>
      <c r="B108" s="6" t="s">
        <v>102</v>
      </c>
      <c r="C108" s="6"/>
      <c r="D108" s="11">
        <f t="shared" ref="D108:D113" si="21">SUM(G108:O108)</f>
        <v>1</v>
      </c>
      <c r="E108" s="15">
        <v>1</v>
      </c>
      <c r="F108" s="15" t="s">
        <v>14</v>
      </c>
      <c r="G108" s="15" t="s">
        <v>14</v>
      </c>
      <c r="H108" s="15" t="s">
        <v>14</v>
      </c>
      <c r="I108" s="15" t="s">
        <v>14</v>
      </c>
      <c r="J108" s="15" t="s">
        <v>14</v>
      </c>
      <c r="K108" s="15" t="s">
        <v>14</v>
      </c>
      <c r="L108" s="15" t="s">
        <v>14</v>
      </c>
      <c r="M108" s="15" t="s">
        <v>14</v>
      </c>
      <c r="N108" s="15" t="s">
        <v>14</v>
      </c>
      <c r="O108" s="35">
        <v>1</v>
      </c>
      <c r="P108" s="17"/>
    </row>
    <row r="109" spans="1:16" s="18" customFormat="1" ht="19.5" customHeight="1" x14ac:dyDescent="0.2">
      <c r="A109" s="2"/>
      <c r="B109" s="6" t="s">
        <v>103</v>
      </c>
      <c r="C109" s="6"/>
      <c r="D109" s="11">
        <f t="shared" si="21"/>
        <v>5</v>
      </c>
      <c r="E109" s="15">
        <v>4</v>
      </c>
      <c r="F109" s="15">
        <v>1</v>
      </c>
      <c r="G109" s="15" t="s">
        <v>14</v>
      </c>
      <c r="H109" s="15" t="s">
        <v>14</v>
      </c>
      <c r="I109" s="14">
        <v>2</v>
      </c>
      <c r="J109" s="14">
        <v>1</v>
      </c>
      <c r="K109" s="14" t="s">
        <v>14</v>
      </c>
      <c r="L109" s="14">
        <v>1</v>
      </c>
      <c r="M109" s="14" t="s">
        <v>14</v>
      </c>
      <c r="N109" s="15">
        <v>1</v>
      </c>
      <c r="O109" s="35" t="s">
        <v>14</v>
      </c>
      <c r="P109" s="17"/>
    </row>
    <row r="110" spans="1:16" s="6" customFormat="1" ht="19.5" customHeight="1" x14ac:dyDescent="0.2">
      <c r="B110" s="6" t="s">
        <v>104</v>
      </c>
      <c r="D110" s="11">
        <f t="shared" si="21"/>
        <v>17</v>
      </c>
      <c r="E110" s="15">
        <v>16</v>
      </c>
      <c r="F110" s="15">
        <v>1</v>
      </c>
      <c r="G110" s="15" t="s">
        <v>14</v>
      </c>
      <c r="H110" s="14">
        <v>1</v>
      </c>
      <c r="I110" s="14" t="s">
        <v>14</v>
      </c>
      <c r="J110" s="14">
        <v>5</v>
      </c>
      <c r="K110" s="14">
        <v>1</v>
      </c>
      <c r="L110" s="14">
        <v>3</v>
      </c>
      <c r="M110" s="14">
        <v>1</v>
      </c>
      <c r="N110" s="15">
        <v>6</v>
      </c>
      <c r="O110" s="35" t="s">
        <v>14</v>
      </c>
      <c r="P110" s="13"/>
    </row>
    <row r="111" spans="1:16" s="6" customFormat="1" ht="19.5" customHeight="1" x14ac:dyDescent="0.2">
      <c r="A111" s="6" t="s">
        <v>105</v>
      </c>
      <c r="D111" s="11">
        <f t="shared" si="21"/>
        <v>9</v>
      </c>
      <c r="E111" s="15">
        <v>8</v>
      </c>
      <c r="F111" s="15">
        <v>1</v>
      </c>
      <c r="G111" s="15" t="s">
        <v>14</v>
      </c>
      <c r="H111" s="15" t="s">
        <v>14</v>
      </c>
      <c r="I111" s="14">
        <v>1</v>
      </c>
      <c r="J111" s="14">
        <v>6</v>
      </c>
      <c r="K111" s="14">
        <v>1</v>
      </c>
      <c r="L111" s="15" t="s">
        <v>14</v>
      </c>
      <c r="M111" s="15" t="s">
        <v>14</v>
      </c>
      <c r="N111" s="15" t="s">
        <v>14</v>
      </c>
      <c r="O111" s="35">
        <v>1</v>
      </c>
      <c r="P111" s="13"/>
    </row>
    <row r="112" spans="1:16" s="18" customFormat="1" ht="21" customHeight="1" x14ac:dyDescent="0.2">
      <c r="A112" s="10" t="s">
        <v>106</v>
      </c>
      <c r="D112" s="11">
        <f t="shared" si="21"/>
        <v>11</v>
      </c>
      <c r="E112" s="11">
        <v>11</v>
      </c>
      <c r="F112" s="15" t="s">
        <v>14</v>
      </c>
      <c r="G112" s="15" t="s">
        <v>14</v>
      </c>
      <c r="H112" s="15" t="s">
        <v>14</v>
      </c>
      <c r="I112" s="14">
        <v>1</v>
      </c>
      <c r="J112" s="15" t="s">
        <v>14</v>
      </c>
      <c r="K112" s="14">
        <v>1</v>
      </c>
      <c r="L112" s="14">
        <v>2</v>
      </c>
      <c r="M112" s="14">
        <v>1</v>
      </c>
      <c r="N112" s="15">
        <v>3</v>
      </c>
      <c r="O112" s="35">
        <v>3</v>
      </c>
      <c r="P112" s="17"/>
    </row>
    <row r="113" spans="1:39" s="18" customFormat="1" ht="21" customHeight="1" x14ac:dyDescent="0.2">
      <c r="A113" s="13" t="s">
        <v>108</v>
      </c>
      <c r="D113" s="16">
        <f t="shared" si="21"/>
        <v>10</v>
      </c>
      <c r="E113" s="14" t="s">
        <v>119</v>
      </c>
      <c r="F113" s="14" t="s">
        <v>119</v>
      </c>
      <c r="G113" s="14" t="s">
        <v>14</v>
      </c>
      <c r="H113" s="14" t="s">
        <v>14</v>
      </c>
      <c r="I113" s="14" t="s">
        <v>14</v>
      </c>
      <c r="J113" s="14" t="s">
        <v>14</v>
      </c>
      <c r="K113" s="14" t="s">
        <v>14</v>
      </c>
      <c r="L113" s="14" t="s">
        <v>14</v>
      </c>
      <c r="M113" s="14" t="s">
        <v>14</v>
      </c>
      <c r="N113" s="15" t="s">
        <v>14</v>
      </c>
      <c r="O113" s="35">
        <v>10</v>
      </c>
      <c r="P113" s="17"/>
    </row>
    <row r="114" spans="1:39" x14ac:dyDescent="0.2">
      <c r="A114" s="31"/>
      <c r="B114" s="31"/>
      <c r="C114" s="32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1"/>
    </row>
    <row r="116" spans="1:39" s="6" customFormat="1" ht="15" customHeight="1" x14ac:dyDescent="0.2">
      <c r="A116" s="13" t="s">
        <v>123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5"/>
      <c r="P116" s="35"/>
      <c r="Q116" s="34"/>
      <c r="R116" s="35"/>
    </row>
    <row r="117" spans="1:39" s="6" customFormat="1" ht="15" customHeight="1" x14ac:dyDescent="0.2">
      <c r="A117" s="44" t="s">
        <v>120</v>
      </c>
      <c r="B117" s="45"/>
      <c r="C117" s="13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5"/>
      <c r="P117" s="35"/>
      <c r="Q117" s="35"/>
      <c r="R117" s="35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</row>
    <row r="118" spans="1:39" ht="15" customHeight="1" x14ac:dyDescent="0.2">
      <c r="A118" s="36" t="s">
        <v>109</v>
      </c>
      <c r="D118" s="36"/>
      <c r="E118" s="36"/>
      <c r="F118" s="36"/>
    </row>
    <row r="119" spans="1:39" ht="15" customHeight="1" x14ac:dyDescent="0.2">
      <c r="A119" s="30" t="s">
        <v>111</v>
      </c>
    </row>
  </sheetData>
  <mergeCells count="7">
    <mergeCell ref="A7:C7"/>
    <mergeCell ref="E4:F4"/>
    <mergeCell ref="A1:O1"/>
    <mergeCell ref="A3:C5"/>
    <mergeCell ref="D3:O3"/>
    <mergeCell ref="D4:D5"/>
    <mergeCell ref="G4:O4"/>
  </mergeCells>
  <printOptions horizontalCentered="1"/>
  <pageMargins left="0.70866141732283472" right="0.70866141732283472" top="0.98425196850393704" bottom="0.98425196850393704" header="0.31496062992125984" footer="0.31496062992125984"/>
  <pageSetup scale="75" orientation="portrait" r:id="rId1"/>
  <ignoredErrors>
    <ignoredError sqref="D84 D107" formula="1"/>
    <ignoredError sqref="E10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</vt:lpstr>
      <vt:lpstr>'12'!Títulos_a_imprimir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2025-09-24T13:52:31Z</cp:lastPrinted>
  <dcterms:created xsi:type="dcterms:W3CDTF">2025-08-08T13:34:39Z</dcterms:created>
  <dcterms:modified xsi:type="dcterms:W3CDTF">2025-10-08T13:53:42Z</dcterms:modified>
</cp:coreProperties>
</file>